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田中俊太朗\Desktop\2024年度 議案上程セミナー\財務運営方針2023\様式一覧\様式見本一覧\"/>
    </mc:Choice>
  </mc:AlternateContent>
  <xr:revisionPtr revIDLastSave="0" documentId="13_ncr:1_{23406ED8-0AD9-4495-8B8D-4E0B56033961}" xr6:coauthVersionLast="47" xr6:coauthVersionMax="47" xr10:uidLastSave="{00000000-0000-0000-0000-000000000000}"/>
  <bookViews>
    <workbookView xWindow="-108" yWindow="-108" windowWidth="23256" windowHeight="12576" xr2:uid="{993C4B14-0568-4010-8152-BF80BCBCDAC1}"/>
  </bookViews>
  <sheets>
    <sheet name="講師等出演依頼承諾書(様式5)10％対応 " sheetId="1" r:id="rId1"/>
  </sheets>
  <definedNames>
    <definedName name="_xlnm.Print_Area" localSheetId="0">'講師等出演依頼承諾書(様式5)10％対応 '!$A:$I</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 i="1" l="1"/>
  <c r="L10" i="1"/>
  <c r="M6" i="1"/>
  <c r="L6" i="1"/>
  <c r="F24" i="1" s="1"/>
  <c r="F26" i="1" l="1"/>
  <c r="E27" i="1" s="1"/>
  <c r="D40" i="1" s="1"/>
  <c r="F25" i="1"/>
</calcChain>
</file>

<file path=xl/sharedStrings.xml><?xml version="1.0" encoding="utf-8"?>
<sst xmlns="http://schemas.openxmlformats.org/spreadsheetml/2006/main" count="176" uniqueCount="158">
  <si>
    <t>［財審様式5］</t>
    <phoneticPr fontId="3"/>
  </si>
  <si>
    <t>　</t>
    <phoneticPr fontId="3"/>
  </si>
  <si>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</si>
  <si>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</si>
  <si>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</si>
  <si>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公益社団法人 日本青年会議所</t>
    <phoneticPr fontId="3"/>
  </si>
  <si>
    <t>年　　　月　　　日</t>
    <rPh sb="0" eb="1">
      <t>ネン</t>
    </rPh>
    <rPh sb="4" eb="5">
      <t>ガツ</t>
    </rPh>
    <rPh sb="8" eb="9">
      <t>ニチ</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</si>
  <si>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</si>
  <si>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　　　　会議・委員会　宛</t>
  </si>
  <si>
    <t>差引手取支給額</t>
    <rPh sb="0" eb="2">
      <t>サシヒキ</t>
    </rPh>
    <rPh sb="2" eb="4">
      <t>テド</t>
    </rPh>
    <rPh sb="4" eb="6">
      <t>シキュウ</t>
    </rPh>
    <rPh sb="6" eb="7">
      <t>ガク</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</si>
  <si>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</si>
  <si>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</si>
  <si>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印紙貼付欄</t>
    <rPh sb="0" eb="2">
      <t>インシ</t>
    </rPh>
    <rPh sb="2" eb="3">
      <t>ハ</t>
    </rPh>
    <rPh sb="3" eb="4">
      <t>ツ</t>
    </rPh>
    <rPh sb="4" eb="5">
      <t>ラン</t>
    </rPh>
    <phoneticPr fontId="3"/>
  </si>
  <si>
    <t>　　　　　講師等出演依頼承諾書</t>
    <rPh sb="12" eb="13">
      <t>ショウ</t>
    </rPh>
    <rPh sb="13" eb="14">
      <t>ダク</t>
    </rPh>
    <rPh sb="14" eb="15">
      <t>ショ</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</si>
  <si>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</si>
  <si>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公益社団法人 日本青年会議所からの講演等の依頼について、日本青年会議所の理事会審議の可決を条件として、下記及び裏面記載の各条項を了知し、承諾致します。</t>
    <phoneticPr fontId="3"/>
  </si>
  <si>
    <t>記</t>
  </si>
  <si>
    <t>2．法人契約用</t>
    <rPh sb="2" eb="4">
      <t>ホウジン</t>
    </rPh>
    <rPh sb="4" eb="6">
      <t>ケイヤク</t>
    </rPh>
    <rPh sb="6" eb="7">
      <t>ヨウ</t>
    </rPh>
    <phoneticPr fontId="3"/>
  </si>
  <si>
    <t>事業名称</t>
    <rPh sb="2" eb="4">
      <t>メイショウ</t>
    </rPh>
    <phoneticPr fontId="3"/>
  </si>
  <si>
    <t>実施日</t>
  </si>
  <si>
    <t>時　間</t>
  </si>
  <si>
    <t>　　　　：　　　　～　　　　：　　　　（　　　分間）</t>
    <phoneticPr fontId="3"/>
  </si>
  <si>
    <t>場　所</t>
  </si>
  <si>
    <t>注！！</t>
    <rPh sb="0" eb="1">
      <t>チュウ</t>
    </rPh>
    <phoneticPr fontId="3"/>
  </si>
  <si>
    <t>出演者</t>
    <rPh sb="0" eb="3">
      <t>シュツエンシャ</t>
    </rPh>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</si>
  <si>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</si>
  <si>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</si>
  <si>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</si>
  <si>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計算結果が謝礼金等内訳に自動的に反映されます。</t>
  </si>
  <si>
    <t>　講演等の形式</t>
    <phoneticPr fontId="3"/>
  </si>
  <si>
    <t>貼付収入印紙一覧表</t>
    <rPh sb="0" eb="2">
      <t>ハリツケ</t>
    </rPh>
    <rPh sb="2" eb="4">
      <t>シュウニュウ</t>
    </rPh>
    <rPh sb="4" eb="6">
      <t>インシ</t>
    </rPh>
    <rPh sb="6" eb="8">
      <t>イチラン</t>
    </rPh>
    <rPh sb="8" eb="9">
      <t>ヒョウ</t>
    </rPh>
    <phoneticPr fontId="3"/>
  </si>
  <si>
    <t>　契約の種別</t>
    <phoneticPr fontId="3"/>
  </si>
  <si>
    <t>１．個人契約</t>
  </si>
  <si>
    <t>支払金額</t>
    <rPh sb="0" eb="2">
      <t>シハライ</t>
    </rPh>
    <rPh sb="2" eb="4">
      <t>キンガク</t>
    </rPh>
    <phoneticPr fontId="3"/>
  </si>
  <si>
    <t>印紙税額</t>
    <rPh sb="0" eb="3">
      <t>インシゼイ</t>
    </rPh>
    <rPh sb="3" eb="4">
      <t>ガク</t>
    </rPh>
    <phoneticPr fontId="3"/>
  </si>
  <si>
    <t>200円</t>
    <rPh sb="3" eb="4">
      <t>エン</t>
    </rPh>
    <phoneticPr fontId="3"/>
  </si>
  <si>
    <t>未記載及び0円</t>
    <phoneticPr fontId="3"/>
  </si>
  <si>
    <t>謝礼金等内訳</t>
  </si>
  <si>
    <t>非課税</t>
    <rPh sb="0" eb="3">
      <t>ヒカゼイ</t>
    </rPh>
    <phoneticPr fontId="3"/>
  </si>
  <si>
    <t>1円以上</t>
    <rPh sb="1" eb="4">
      <t>エンイジョウ</t>
    </rPh>
    <phoneticPr fontId="3"/>
  </si>
  <si>
    <t>ⅰ.謝礼金（消費税込支払金額）</t>
    <rPh sb="6" eb="8">
      <t>ショウヒ</t>
    </rPh>
    <rPh sb="8" eb="10">
      <t>ゼイコミ</t>
    </rPh>
    <rPh sb="10" eb="12">
      <t>シハライ</t>
    </rPh>
    <rPh sb="12" eb="14">
      <t>キンガク</t>
    </rPh>
    <phoneticPr fontId="3"/>
  </si>
  <si>
    <t>円</t>
    <phoneticPr fontId="3"/>
  </si>
  <si>
    <t>１万円以上</t>
    <rPh sb="2" eb="3">
      <t>エン</t>
    </rPh>
    <rPh sb="3" eb="5">
      <t>イジョウ</t>
    </rPh>
    <phoneticPr fontId="3"/>
  </si>
  <si>
    <t>（うち消費税</t>
    <phoneticPr fontId="3"/>
  </si>
  <si>
    <t>円）　</t>
    <phoneticPr fontId="3"/>
  </si>
  <si>
    <t>１００万円以下</t>
    <rPh sb="3" eb="7">
      <t>マンエンイカ</t>
    </rPh>
    <phoneticPr fontId="3"/>
  </si>
  <si>
    <t>（源泉所得税</t>
    <phoneticPr fontId="3"/>
  </si>
  <si>
    <t>円 ※1）</t>
    <phoneticPr fontId="3"/>
  </si>
  <si>
    <t>400円</t>
    <rPh sb="3" eb="4">
      <t>エン</t>
    </rPh>
    <phoneticPr fontId="3"/>
  </si>
  <si>
    <t>１００万円超</t>
    <rPh sb="3" eb="6">
      <t>マンエンチョウ</t>
    </rPh>
    <phoneticPr fontId="3"/>
  </si>
  <si>
    <t>差引手取支給額</t>
    <rPh sb="0" eb="2">
      <t>サシヒキ</t>
    </rPh>
    <rPh sb="2" eb="4">
      <t>テド</t>
    </rPh>
    <rPh sb="4" eb="7">
      <t>シキュウガク</t>
    </rPh>
    <phoneticPr fontId="3"/>
  </si>
  <si>
    <t>円</t>
  </si>
  <si>
    <t>２００万円以下</t>
    <rPh sb="3" eb="7">
      <t>マンエンイカ</t>
    </rPh>
    <phoneticPr fontId="3"/>
  </si>
  <si>
    <t>1,000円</t>
    <rPh sb="5" eb="6">
      <t>エン</t>
    </rPh>
    <phoneticPr fontId="3"/>
  </si>
  <si>
    <t>２００万円超</t>
    <rPh sb="3" eb="6">
      <t>マンエンチョウ</t>
    </rPh>
    <phoneticPr fontId="3"/>
  </si>
  <si>
    <t>ⅱ.交通費</t>
    <phoneticPr fontId="3"/>
  </si>
  <si>
    <t>１．謝礼に含む</t>
  </si>
  <si>
    <r>
      <t>2．謝礼に含まない　　※</t>
    </r>
    <r>
      <rPr>
        <sz val="11"/>
        <rFont val="ＭＳ Ｐゴシック"/>
        <family val="3"/>
        <charset val="128"/>
      </rPr>
      <t>2）</t>
    </r>
    <rPh sb="5" eb="6">
      <t>フク</t>
    </rPh>
    <phoneticPr fontId="3"/>
  </si>
  <si>
    <t>3．掛からない</t>
    <rPh sb="2" eb="3">
      <t>カ</t>
    </rPh>
    <phoneticPr fontId="3"/>
  </si>
  <si>
    <t>３００万円以下</t>
    <rPh sb="3" eb="7">
      <t>マンエンイカ</t>
    </rPh>
    <phoneticPr fontId="3"/>
  </si>
  <si>
    <t>2,000円</t>
    <rPh sb="5" eb="6">
      <t>エン</t>
    </rPh>
    <phoneticPr fontId="3"/>
  </si>
  <si>
    <t>３００万円超</t>
    <rPh sb="3" eb="6">
      <t>マンエンチョウ</t>
    </rPh>
    <phoneticPr fontId="3"/>
  </si>
  <si>
    <t>ⅲ.宿泊費</t>
    <phoneticPr fontId="3"/>
  </si>
  <si>
    <t>2．謝礼に含まない　　※2）</t>
    <rPh sb="5" eb="6">
      <t>フク</t>
    </rPh>
    <phoneticPr fontId="3"/>
  </si>
  <si>
    <t>５００万円以下</t>
    <rPh sb="3" eb="7">
      <t>マンエンイカ</t>
    </rPh>
    <phoneticPr fontId="3"/>
  </si>
  <si>
    <t>※印紙税額は、消費税課税前の金額にて算出します。</t>
    <phoneticPr fontId="3"/>
  </si>
  <si>
    <t>※1　　個人契約の場合は原則として源泉所得税が適用となり、税金は差引きの上、日本ＪＣから納付します。</t>
    <phoneticPr fontId="3"/>
  </si>
  <si>
    <t>※様式６は印紙税法上の２号文書（請負に関する契約書）に該当します。</t>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</si>
  <si>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</si>
  <si>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</si>
  <si>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</si>
  <si>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</si>
  <si>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</si>
  <si>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</si>
  <si>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支払総額</t>
    <phoneticPr fontId="3"/>
  </si>
  <si>
    <t>　 破棄されたことを確認して下さい。</t>
    <rPh sb="10" eb="12">
      <t>カクニン</t>
    </rPh>
    <rPh sb="14" eb="15">
      <t>クダ</t>
    </rPh>
    <phoneticPr fontId="3"/>
  </si>
  <si>
    <t>円（源泉所得税を除く謝礼＋実費立替）</t>
    <phoneticPr fontId="3"/>
  </si>
  <si>
    <t>お支払口座　　</t>
  </si>
  <si>
    <t>■金融機関名</t>
  </si>
  <si>
    <t>■支店名</t>
  </si>
  <si>
    <t>■普通・当座　</t>
    <phoneticPr fontId="3"/>
  </si>
  <si>
    <t>■口座番号</t>
    <phoneticPr fontId="3"/>
  </si>
  <si>
    <t>■口座名義人</t>
  </si>
  <si>
    <t>■口座名義人フリガナ</t>
    <phoneticPr fontId="3"/>
  </si>
  <si>
    <t>支払予定日</t>
  </si>
  <si>
    <t>注１</t>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</si>
  <si>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</si>
  <si>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（１）</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</si>
  <si>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</si>
  <si>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（２）</t>
    <phoneticPr fontId="3"/>
  </si>
  <si>
    <t>講演中の講師の写真撮影</t>
    <phoneticPr fontId="3"/>
  </si>
  <si>
    <t>（裏面に続く）</t>
    <rPh sb="1" eb="3">
      <t>ウラメン</t>
    </rPh>
    <rPh sb="4" eb="5">
      <t>ツヅ</t>
    </rPh>
    <phoneticPr fontId="3"/>
  </si>
  <si>
    <t xml:space="preserve">        講師等出演依頼承諾書　裏面</t>
    <phoneticPr fontId="3"/>
  </si>
  <si>
    <t>（３）</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</si>
  <si>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</si>
  <si>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（４）</t>
    <phoneticPr fontId="3"/>
  </si>
  <si>
    <t>講演内容の文章化、または要旨の作成</t>
    <phoneticPr fontId="3"/>
  </si>
  <si>
    <t>（５）</t>
    <phoneticPr fontId="3"/>
  </si>
  <si>
    <t>文章化済み講演、要旨作成済み講演、または講師が講演にて自ら使用した資料、その他講演中撮影された写真につき、広報誌への掲載、複製、または貸与</t>
    <phoneticPr fontId="3"/>
  </si>
  <si>
    <t>（６）</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</si>
  <si>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</si>
  <si>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（７）</t>
    <phoneticPr fontId="3"/>
  </si>
  <si>
    <t>録音・録画済みの講演（以下、単に録画物とする）、講師が講演にて自ら使用した資料、その他講演中に撮影された写真の複製、及び無償での貸与</t>
    <phoneticPr fontId="3"/>
  </si>
  <si>
    <t>（８）</t>
    <phoneticPr fontId="3"/>
  </si>
  <si>
    <t>録画物の無償上映、及び出演者が講演にて自ら使用した資料の視聴者あての複製、配布</t>
    <phoneticPr fontId="3"/>
  </si>
  <si>
    <t>（９）</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</si>
  <si>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</si>
  <si>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 xml:space="preserve">（10）
</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</si>
  <si>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</si>
  <si>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注２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</si>
  <si>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</si>
  <si>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注３　</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</si>
  <si>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</si>
  <si>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　　　　　Twitter          (http://twitter.com/)</t>
    <phoneticPr fontId="3"/>
  </si>
  <si>
    <t>LINE                (http://line.me/ja/)</t>
    <phoneticPr fontId="3"/>
  </si>
  <si>
    <t>　　　　　Facebook      (http://www.facebook.com/)</t>
    <phoneticPr fontId="3"/>
  </si>
  <si>
    <t>e-みらせん       (http://e-mirasen.jp/)</t>
    <phoneticPr fontId="3"/>
  </si>
  <si>
    <t>　　　　　Youtube        (http://www.youtube.com/)</t>
    <phoneticPr fontId="3"/>
  </si>
  <si>
    <t>ニコニコ生放送  (http://live.nicovideo.jp/)</t>
    <rPh sb="4" eb="7">
      <t>ナマホウソウ</t>
    </rPh>
    <phoneticPr fontId="3"/>
  </si>
  <si>
    <t>　　　　　Ustream        (http://www.ustream.tv/)</t>
    <phoneticPr fontId="3"/>
  </si>
  <si>
    <t>Instagram　　　　（http://www.instagram.com/）</t>
    <phoneticPr fontId="3"/>
  </si>
  <si>
    <t>注４　</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</si>
  <si>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</si>
  <si>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</si>
  <si>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</si>
  <si>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注６</t>
    <rPh sb="0" eb="1">
      <t>チュウ</t>
    </rPh>
    <phoneticPr fontId="3"/>
  </si>
  <si>
    <t>講師より提供された個人情報については、公益社団法人 日本青年会議所個人情報管理規程により、厳格に管理願います。</t>
    <phoneticPr fontId="3"/>
  </si>
  <si>
    <t>注7</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</si>
  <si>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</si>
  <si>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</si>
  <si>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</si>
  <si>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</si>
  <si>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</si>
  <si>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</si>
  <si>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</si>
  <si>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</si>
  <si>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</si>
  <si>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</si>
  <si>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</si>
  <si>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</si>
  <si>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</si>
  <si>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</si>
  <si>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</si>
  <si>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契約者（本承諾者）と出演者が異なる場合、契約者は本承諾書面の内容を出演者に通知します。</t>
    <phoneticPr fontId="3"/>
  </si>
  <si>
    <t>注１０</t>
    <rPh sb="0" eb="1">
      <t>チュウ</t>
    </rPh>
    <phoneticPr fontId="3"/>
  </si>
  <si>
    <t>同意できない条項又は内容の変更がある場合は、二重線で削除のうえ、訂正印を押印ください。</t>
    <phoneticPr fontId="3"/>
  </si>
  <si>
    <t>契約者</t>
    <phoneticPr fontId="3"/>
  </si>
  <si>
    <t>　　　　　住所</t>
  </si>
  <si>
    <t>住所</t>
    <rPh sb="0" eb="2">
      <t>ジュウショ</t>
    </rPh>
    <phoneticPr fontId="3"/>
  </si>
  <si>
    <t>署名捺印</t>
    <rPh sb="0" eb="2">
      <t>ショメイ</t>
    </rPh>
    <rPh sb="2" eb="4">
      <t>ナツイン</t>
    </rPh>
    <phoneticPr fontId="3"/>
  </si>
  <si>
    <t>印</t>
    <rPh sb="0" eb="1">
      <t>イン</t>
    </rPh>
    <phoneticPr fontId="3"/>
  </si>
  <si>
    <t>　　　　　電話番号</t>
  </si>
  <si>
    <t>　　　2024 年　　月　　日（　　）　　　　　　　　</t>
    <phoneticPr fontId="3"/>
  </si>
  <si>
    <t>1．講演</t>
    <phoneticPr fontId="3"/>
  </si>
  <si>
    <t>2．対談</t>
    <phoneticPr fontId="3"/>
  </si>
  <si>
    <t>3．パネルディスカッション</t>
    <phoneticPr fontId="3"/>
  </si>
  <si>
    <t>4．その他(      　　　　　     )</t>
    <phoneticPr fontId="3"/>
  </si>
  <si>
    <t>2024 年　　　月　　　日</t>
    <rPh sb="5" eb="6">
      <t>ネン</t>
    </rPh>
    <rPh sb="9" eb="10">
      <t>ガツ</t>
    </rPh>
    <rPh sb="13" eb="14">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</si>
</sst>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_);[Red]\(#,##0.0\)"/>
    <numFmt numFmtId="178" formatCode="#,##0_);[Red]\(#,##0\)"/>
    <numFmt numFmtId="179" formatCode="#,##0&quot;円&quot;;[Red]\-#,##0&quot;円&quot;"/>
  </numFmts>
  <fonts count="13" x14ac:knownFonts="1">
    <font>
      <sz val="11"/>
      <name val="ＭＳ Ｐゴシック"/>
      <family val="3"/>
      <charset val="128"/>
    </font>
    <font>
      <sz val="11"/>
      <name val="ＭＳ Ｐゴシック"/>
      <family val="3"/>
      <charset val="128"/>
    </font>
    <font>
      <sz val="18"/>
      <name val="ＭＳ Ｐゴシック"/>
      <family val="3"/>
      <charset val="128"/>
    </font>
    <font>
      <sz val="6"/>
      <name val="ＭＳ Ｐゴシック"/>
      <family val="3"/>
      <charset val="128"/>
    </font>
    <font>
      <b/>
      <sz val="12"/>
      <name val="ＭＳ Ｐゴシック"/>
      <family val="3"/>
      <charset val="128"/>
    </font>
    <font>
      <sz val="10.5"/>
      <name val="ＭＳ Ｐゴシック"/>
      <family val="3"/>
      <charset val="128"/>
    </font>
    <font>
      <sz val="9"/>
      <name val="ＭＳ Ｐゴシック"/>
      <family val="3"/>
      <charset val="128"/>
    </font>
    <font>
      <sz val="12"/>
      <name val="ＭＳ Ｐゴシック"/>
      <family val="3"/>
      <charset val="128"/>
    </font>
    <font>
      <b/>
      <sz val="11"/>
      <name val="ＭＳ Ｐゴシック"/>
      <family val="3"/>
      <charset val="128"/>
    </font>
    <font>
      <sz val="10"/>
      <name val="ＭＳ Ｐゴシック"/>
      <family val="3"/>
      <charset val="128"/>
    </font>
    <font>
      <sz val="8"/>
      <name val="ＭＳ Ｐゴシック"/>
      <family val="3"/>
      <charset val="128"/>
    </font>
    <font>
      <sz val="11"/>
      <color rgb="FFFF0000"/>
      <name val="ＭＳ Ｐゴシック"/>
      <family val="3"/>
      <charset val="128"/>
    </font>
    <font>
      <b/>
      <sz val="10"/>
      <name val="ＭＳ Ｐゴシック"/>
      <family val="3"/>
      <charset val="128"/>
    </font>
  </fonts>
  <fills count="5">
    <fill>
      <patternFill patternType="none"/>
    </fill>
    <fill>
      <patternFill patternType="gray125"/>
    </fill>
    <fill>
      <patternFill patternType="solid">
        <fgColor indexed="15"/>
        <bgColor indexed="64"/>
      </patternFill>
    </fill>
    <fill>
      <patternFill patternType="solid">
        <fgColor indexed="26"/>
        <bgColor indexed="64"/>
      </patternFill>
    </fill>
    <fill>
      <patternFill patternType="solid">
        <fgColor indexed="9"/>
        <bgColor indexed="64"/>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right style="thin">
        <color indexed="64"/>
      </right>
      <top/>
      <bottom style="thin">
        <color indexed="64"/>
      </bottom>
      <diagonal/>
    </border>
    <border>
      <left style="dashDotDot">
        <color indexed="64"/>
      </left>
      <right style="dashDotDot">
        <color indexed="64"/>
      </right>
      <top/>
      <bottom style="dashDotDot">
        <color indexed="64"/>
      </bottom>
      <diagonal/>
    </border>
    <border>
      <left style="thin">
        <color indexed="64"/>
      </left>
      <right style="thin">
        <color indexed="64"/>
      </right>
      <top style="thin">
        <color indexed="64"/>
      </top>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8"/>
      </top>
      <bottom/>
      <diagonal/>
    </border>
  </borders>
  <cellStyleXfs count="3">
    <xf numFmtId="0" fontId="0" fillId="0" borderId="0"/>
    <xf numFmtId="38" fontId="1" fillId="0" borderId="0" applyFont="0" applyFill="0" applyBorder="0" applyAlignment="0" applyProtection="0"/>
    <xf numFmtId="0" fontId="1" fillId="0" borderId="0">
      <alignment vertical="center"/>
    </xf>
  </cellStyleXfs>
  <cellXfs count="102">
    <xf numFmtId="0" fontId="0" fillId="0" borderId="0" xfId="0"/>
    <xf numFmtId="0" fontId="2" fillId="0" borderId="0" xfId="0" applyFont="1"/>
    <xf numFmtId="0" fontId="0" fillId="0" borderId="0" xfId="2" applyFont="1">
      <alignment vertical="center"/>
    </xf>
    <xf numFmtId="0" fontId="0" fillId="0" borderId="0" xfId="2" applyFont="1" applyAlignment="1">
      <alignment horizontal="right" vertical="center"/>
    </xf>
    <xf numFmtId="0" fontId="0" fillId="0" borderId="0" xfId="2" applyFont="1" applyAlignment="1">
      <alignment horizontal="center" vertical="center"/>
    </xf>
    <xf numFmtId="0" fontId="0" fillId="0" borderId="0" xfId="0" applyAlignment="1">
      <alignment horizontal="right"/>
    </xf>
    <xf numFmtId="0" fontId="4" fillId="0" borderId="0" xfId="0" applyFont="1"/>
    <xf numFmtId="0" fontId="0" fillId="0" borderId="1" xfId="0" applyBorder="1" applyAlignment="1">
      <alignment horizontal="left"/>
    </xf>
    <xf numFmtId="0" fontId="0" fillId="0" borderId="2" xfId="0" applyBorder="1"/>
    <xf numFmtId="0" fontId="0" fillId="0" borderId="3" xfId="0" applyBorder="1"/>
    <xf numFmtId="0" fontId="5" fillId="0" borderId="0" xfId="2" applyFont="1">
      <alignment vertical="center"/>
    </xf>
    <xf numFmtId="0" fontId="0" fillId="0" borderId="4" xfId="0" applyBorder="1"/>
    <xf numFmtId="0" fontId="0" fillId="0" borderId="5" xfId="0" applyBorder="1"/>
    <xf numFmtId="176" fontId="0" fillId="0" borderId="6" xfId="0" applyNumberFormat="1" applyBorder="1" applyAlignment="1">
      <alignment horizontal="center" shrinkToFit="1"/>
    </xf>
    <xf numFmtId="177" fontId="0" fillId="0" borderId="6" xfId="0" applyNumberFormat="1" applyBorder="1" applyAlignment="1">
      <alignment horizontal="center" shrinkToFit="1"/>
    </xf>
    <xf numFmtId="178" fontId="0" fillId="0" borderId="6" xfId="0" applyNumberFormat="1" applyBorder="1" applyAlignment="1">
      <alignment horizontal="center" shrinkToFit="1"/>
    </xf>
    <xf numFmtId="0" fontId="6" fillId="0" borderId="7" xfId="2" applyFont="1" applyBorder="1" applyAlignment="1">
      <alignment horizontal="center" vertical="top"/>
    </xf>
    <xf numFmtId="176" fontId="0" fillId="2" borderId="6" xfId="0" applyNumberFormat="1" applyFill="1" applyBorder="1"/>
    <xf numFmtId="178" fontId="0" fillId="0" borderId="6" xfId="0" applyNumberFormat="1" applyBorder="1"/>
    <xf numFmtId="0" fontId="2" fillId="0" borderId="0" xfId="2" applyFont="1" applyAlignment="1">
      <alignment horizontal="center" vertical="center"/>
    </xf>
    <xf numFmtId="176" fontId="0" fillId="0" borderId="4" xfId="0" applyNumberFormat="1" applyBorder="1"/>
    <xf numFmtId="177" fontId="0" fillId="0" borderId="0" xfId="0" applyNumberFormat="1"/>
    <xf numFmtId="178" fontId="0" fillId="0" borderId="0" xfId="0" applyNumberFormat="1"/>
    <xf numFmtId="0" fontId="0" fillId="0" borderId="0" xfId="2" applyFont="1" applyAlignment="1">
      <alignment horizontal="left" vertical="center" wrapText="1"/>
    </xf>
    <xf numFmtId="178" fontId="0" fillId="2" borderId="6" xfId="0" applyNumberFormat="1" applyFill="1" applyBorder="1"/>
    <xf numFmtId="0" fontId="0" fillId="0" borderId="9" xfId="0" applyBorder="1"/>
    <xf numFmtId="0" fontId="0" fillId="0" borderId="11" xfId="0" applyBorder="1" applyAlignment="1">
      <alignment horizontal="left"/>
    </xf>
    <xf numFmtId="0" fontId="1" fillId="0" borderId="0" xfId="2">
      <alignment vertical="center"/>
    </xf>
    <xf numFmtId="0" fontId="0" fillId="2" borderId="6" xfId="0" applyFill="1" applyBorder="1"/>
    <xf numFmtId="0" fontId="0" fillId="0" borderId="0" xfId="2" applyFont="1" applyAlignment="1">
      <alignment horizontal="center" vertical="center" wrapText="1"/>
    </xf>
    <xf numFmtId="0" fontId="0" fillId="0" borderId="0" xfId="2" applyFont="1" applyAlignment="1">
      <alignment horizontal="left" vertical="center"/>
    </xf>
    <xf numFmtId="0" fontId="8" fillId="0" borderId="0" xfId="0" applyFont="1"/>
    <xf numFmtId="38" fontId="0" fillId="3" borderId="12" xfId="1" applyFont="1" applyFill="1" applyBorder="1" applyAlignment="1">
      <alignment horizontal="center" vertical="center" wrapText="1"/>
    </xf>
    <xf numFmtId="179" fontId="0" fillId="0" borderId="12" xfId="1" applyNumberFormat="1" applyFont="1" applyBorder="1" applyAlignment="1">
      <alignment horizontal="right" vertical="center" wrapText="1"/>
    </xf>
    <xf numFmtId="0" fontId="0" fillId="0" borderId="12" xfId="0" applyBorder="1" applyAlignment="1">
      <alignment horizontal="right" vertical="center" wrapText="1"/>
    </xf>
    <xf numFmtId="0" fontId="0" fillId="0" borderId="12" xfId="0" applyBorder="1" applyAlignment="1">
      <alignment horizontal="left" vertical="center" wrapText="1"/>
    </xf>
    <xf numFmtId="0" fontId="0" fillId="0" borderId="15" xfId="2" applyFont="1" applyBorder="1">
      <alignment vertical="center"/>
    </xf>
    <xf numFmtId="0" fontId="9" fillId="0" borderId="0" xfId="2" applyFont="1">
      <alignment vertical="center"/>
    </xf>
    <xf numFmtId="0" fontId="9" fillId="0" borderId="0" xfId="2" applyFont="1" applyAlignment="1">
      <alignment horizontal="right" vertical="center"/>
    </xf>
    <xf numFmtId="0" fontId="9" fillId="0" borderId="15" xfId="2" applyFont="1" applyBorder="1">
      <alignment vertical="center"/>
    </xf>
    <xf numFmtId="176" fontId="0" fillId="0" borderId="12" xfId="0" applyNumberFormat="1" applyBorder="1" applyAlignment="1">
      <alignment horizontal="right" vertical="center" wrapText="1"/>
    </xf>
    <xf numFmtId="0" fontId="10" fillId="0" borderId="0" xfId="2" applyFont="1">
      <alignment vertical="center"/>
    </xf>
    <xf numFmtId="0" fontId="10" fillId="4" borderId="0" xfId="2" applyFont="1" applyFill="1">
      <alignment vertical="center"/>
    </xf>
    <xf numFmtId="0" fontId="0" fillId="4" borderId="0" xfId="2" applyFont="1" applyFill="1">
      <alignment vertical="center"/>
    </xf>
    <xf numFmtId="0" fontId="7" fillId="0" borderId="0" xfId="2" applyFont="1" applyAlignment="1">
      <alignment horizontal="left" vertical="center"/>
    </xf>
    <xf numFmtId="0" fontId="8" fillId="0" borderId="0" xfId="2" applyFont="1" applyAlignment="1">
      <alignment horizontal="left" vertical="center"/>
    </xf>
    <xf numFmtId="0" fontId="0" fillId="0" borderId="16" xfId="2" applyFont="1" applyBorder="1">
      <alignment vertical="center"/>
    </xf>
    <xf numFmtId="0" fontId="1" fillId="0" borderId="17" xfId="2" applyBorder="1">
      <alignment vertical="center"/>
    </xf>
    <xf numFmtId="0" fontId="11" fillId="0" borderId="17" xfId="2" applyFont="1" applyBorder="1">
      <alignment vertical="center"/>
    </xf>
    <xf numFmtId="0" fontId="9" fillId="0" borderId="17" xfId="2" applyFont="1" applyBorder="1" applyAlignment="1">
      <alignment horizontal="left" vertical="center"/>
    </xf>
    <xf numFmtId="0" fontId="9" fillId="0" borderId="0" xfId="2" applyFont="1" applyAlignment="1">
      <alignment vertical="top" wrapText="1" shrinkToFit="1"/>
    </xf>
    <xf numFmtId="0" fontId="9" fillId="0" borderId="0" xfId="2" applyFont="1" applyAlignment="1">
      <alignment vertical="center" shrinkToFit="1"/>
    </xf>
    <xf numFmtId="0" fontId="9" fillId="0" borderId="0" xfId="2" applyFont="1" applyAlignment="1">
      <alignment vertical="top" shrinkToFit="1"/>
    </xf>
    <xf numFmtId="49" fontId="9" fillId="0" borderId="0" xfId="2" applyNumberFormat="1" applyFont="1" applyAlignment="1">
      <alignment horizontal="center" vertical="center" wrapText="1" shrinkToFit="1"/>
    </xf>
    <xf numFmtId="0" fontId="9" fillId="0" borderId="0" xfId="2" applyFont="1" applyAlignment="1">
      <alignment horizontal="left" vertical="center" wrapText="1" shrinkToFit="1"/>
    </xf>
    <xf numFmtId="49" fontId="9" fillId="0" borderId="0" xfId="2" applyNumberFormat="1" applyFont="1" applyAlignment="1">
      <alignment horizontal="center" vertical="center" shrinkToFit="1"/>
    </xf>
    <xf numFmtId="0" fontId="9" fillId="0" borderId="0" xfId="2" applyFont="1" applyAlignment="1">
      <alignment horizontal="left" vertical="center" shrinkToFit="1"/>
    </xf>
    <xf numFmtId="0" fontId="9" fillId="0" borderId="0" xfId="2" applyFont="1" applyAlignment="1">
      <alignment horizontal="center" vertical="center" shrinkToFit="1"/>
    </xf>
    <xf numFmtId="0" fontId="1" fillId="0" borderId="0" xfId="2" applyAlignment="1">
      <alignment horizontal="right" vertical="center"/>
    </xf>
    <xf numFmtId="0" fontId="12" fillId="0" borderId="0" xfId="2" applyFont="1">
      <alignment vertical="center"/>
    </xf>
    <xf numFmtId="0" fontId="12" fillId="0" borderId="0" xfId="2" applyFont="1" applyAlignment="1">
      <alignment horizontal="center" vertical="center"/>
    </xf>
    <xf numFmtId="0" fontId="9" fillId="0" borderId="0" xfId="2"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9" fillId="0" borderId="0" xfId="0" applyFont="1"/>
    <xf numFmtId="0" fontId="9" fillId="4" borderId="0" xfId="2" applyFont="1" applyFill="1" applyAlignment="1">
      <alignment vertical="center" wrapText="1"/>
    </xf>
    <xf numFmtId="0" fontId="9" fillId="4" borderId="0" xfId="2" applyFont="1" applyFill="1" applyAlignment="1">
      <alignment horizontal="left" vertical="center" wrapText="1"/>
    </xf>
    <xf numFmtId="0" fontId="9" fillId="4" borderId="0" xfId="2" applyFont="1" applyFill="1">
      <alignment vertical="center"/>
    </xf>
    <xf numFmtId="0" fontId="9" fillId="0" borderId="0" xfId="2" quotePrefix="1" applyFont="1" applyAlignment="1">
      <alignment horizontal="center" vertical="center"/>
    </xf>
    <xf numFmtId="0" fontId="0" fillId="0" borderId="0" xfId="2" applyFont="1" applyAlignment="1">
      <alignment horizontal="center" vertical="center"/>
    </xf>
    <xf numFmtId="0" fontId="0" fillId="0" borderId="0" xfId="2" applyFont="1" applyAlignment="1">
      <alignment horizontal="right" vertical="center"/>
    </xf>
    <xf numFmtId="0" fontId="5" fillId="0" borderId="0" xfId="2" applyFont="1" applyAlignment="1">
      <alignment horizontal="right" vertical="center"/>
    </xf>
    <xf numFmtId="0" fontId="2" fillId="0" borderId="0" xfId="2" applyFont="1" applyAlignment="1">
      <alignment horizontal="center" vertical="center"/>
    </xf>
    <xf numFmtId="0" fontId="7" fillId="0" borderId="8" xfId="2" applyFont="1" applyBorder="1" applyAlignment="1">
      <alignment horizontal="center" vertical="center" wrapText="1" shrinkToFit="1"/>
    </xf>
    <xf numFmtId="0" fontId="0" fillId="0" borderId="8" xfId="0" applyBorder="1"/>
    <xf numFmtId="0" fontId="0" fillId="0" borderId="10" xfId="0" applyBorder="1"/>
    <xf numFmtId="0" fontId="1" fillId="0" borderId="0" xfId="2" applyAlignment="1">
      <alignment horizontal="left" vertical="center" wrapText="1"/>
    </xf>
    <xf numFmtId="0" fontId="0" fillId="0" borderId="0" xfId="2" applyFont="1" applyAlignment="1">
      <alignment horizontal="center" vertical="top" wrapText="1"/>
    </xf>
    <xf numFmtId="0" fontId="0" fillId="0" borderId="0" xfId="2" applyFont="1" applyAlignment="1">
      <alignment horizontal="left" vertical="center"/>
    </xf>
    <xf numFmtId="0" fontId="0" fillId="0" borderId="0" xfId="2" applyFont="1" applyAlignment="1">
      <alignment horizontal="center" vertical="center" wrapText="1"/>
    </xf>
    <xf numFmtId="0" fontId="9" fillId="0" borderId="0" xfId="2" applyFont="1" applyAlignment="1">
      <alignment horizontal="left" vertical="top" wrapText="1" shrinkToFit="1"/>
    </xf>
    <xf numFmtId="0" fontId="0" fillId="3" borderId="13" xfId="0" applyFill="1" applyBorder="1" applyAlignment="1">
      <alignment horizontal="center" vertical="center" wrapText="1"/>
    </xf>
    <xf numFmtId="0" fontId="0" fillId="3" borderId="14" xfId="0" applyFill="1" applyBorder="1" applyAlignment="1">
      <alignment horizontal="center" vertical="center" wrapText="1"/>
    </xf>
    <xf numFmtId="178" fontId="0" fillId="0" borderId="15" xfId="2" applyNumberFormat="1" applyFont="1" applyBorder="1" applyAlignment="1">
      <alignment horizontal="right" vertical="center"/>
    </xf>
    <xf numFmtId="178" fontId="0" fillId="0" borderId="16" xfId="2" applyNumberFormat="1" applyFont="1" applyBorder="1" applyAlignment="1">
      <alignment horizontal="right" vertical="center"/>
    </xf>
    <xf numFmtId="0" fontId="0" fillId="0" borderId="16" xfId="0" applyBorder="1" applyAlignment="1">
      <alignment vertical="center"/>
    </xf>
    <xf numFmtId="0" fontId="10" fillId="0" borderId="0" xfId="2" applyFont="1" applyAlignment="1">
      <alignment vertical="top" wrapText="1"/>
    </xf>
    <xf numFmtId="0" fontId="0" fillId="0" borderId="0" xfId="0" applyAlignment="1">
      <alignment vertical="top" wrapText="1"/>
    </xf>
    <xf numFmtId="0" fontId="0" fillId="0" borderId="15" xfId="0" applyBorder="1" applyAlignment="1">
      <alignment vertical="center"/>
    </xf>
    <xf numFmtId="0" fontId="0" fillId="0" borderId="16" xfId="2" applyFont="1" applyBorder="1" applyAlignment="1">
      <alignment horizontal="left" vertical="center"/>
    </xf>
    <xf numFmtId="0" fontId="9" fillId="0" borderId="16" xfId="2" applyFont="1" applyBorder="1" applyAlignment="1">
      <alignment horizontal="left" vertical="center"/>
    </xf>
    <xf numFmtId="0" fontId="9" fillId="0" borderId="0" xfId="2" applyFont="1" applyAlignment="1">
      <alignment horizontal="left" vertical="center" wrapText="1" shrinkToFit="1"/>
    </xf>
    <xf numFmtId="0" fontId="9" fillId="0" borderId="0" xfId="2" applyFont="1" applyAlignment="1">
      <alignment horizontal="left" vertical="center" shrinkToFit="1"/>
    </xf>
    <xf numFmtId="0" fontId="12" fillId="0" borderId="0" xfId="2" applyFont="1" applyAlignment="1">
      <alignment horizontal="center" vertical="center"/>
    </xf>
    <xf numFmtId="0" fontId="9" fillId="0" borderId="0" xfId="2" applyFont="1" applyAlignment="1">
      <alignment vertical="center" shrinkToFit="1"/>
    </xf>
    <xf numFmtId="0" fontId="0" fillId="0" borderId="18" xfId="2" applyFont="1" applyBorder="1" applyAlignment="1">
      <alignment horizontal="center" vertical="center"/>
    </xf>
    <xf numFmtId="0" fontId="0" fillId="0" borderId="15" xfId="2" applyFont="1" applyBorder="1" applyAlignment="1">
      <alignment horizontal="center" vertical="center"/>
    </xf>
    <xf numFmtId="0" fontId="9" fillId="0" borderId="0" xfId="0" applyFont="1" applyAlignment="1">
      <alignment horizontal="left" wrapText="1"/>
    </xf>
    <xf numFmtId="0" fontId="9" fillId="4" borderId="0" xfId="2" applyFont="1" applyFill="1" applyAlignment="1">
      <alignment horizontal="left" vertical="center" wrapText="1"/>
    </xf>
    <xf numFmtId="0" fontId="9" fillId="0" borderId="0" xfId="2" applyFont="1" applyAlignment="1">
      <alignment horizontal="left" vertical="center"/>
    </xf>
    <xf numFmtId="0" fontId="9" fillId="4" borderId="0" xfId="2" applyFont="1" applyFill="1" applyAlignment="1">
      <alignment horizontal="left" vertical="center"/>
    </xf>
    <xf numFmtId="0" fontId="0" fillId="0" borderId="15" xfId="2" applyFont="1" applyBorder="1" applyAlignment="1">
      <alignment horizontal="left" vertical="center"/>
    </xf>
  </cellXfs>
  <cellStyles count="3">
    <cellStyle name="桁区切り" xfId="1" builtinId="6"/>
    <cellStyle name="標準" xfId="0" builtinId="0"/>
    <cellStyle name="標準_21-1　様式21-1(講演依頼承諾書) 2" xfId="2" xr:uid="{A44D4FE2-AC0B-41A1-AA31-1E42D1ACB8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395DC34B-A719-487C-8AA0-EF29BAAE42A4}"/>
            </a:ext>
          </a:extLst>
        </xdr:cNvPr>
        <xdr:cNvSpPr>
          <a:spLocks noChangeArrowheads="1"/>
        </xdr:cNvSpPr>
      </xdr:nvSpPr>
      <xdr:spPr bwMode="auto">
        <a:xfrm>
          <a:off x="3648074" y="92710"/>
          <a:ext cx="1499468" cy="829682"/>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28619C94-7AE4-4A5B-A102-B5AF4620029F}"/>
            </a:ext>
          </a:extLst>
        </xdr:cNvPr>
        <xdr:cNvSpPr/>
      </xdr:nvSpPr>
      <xdr:spPr bwMode="auto">
        <a:xfrm>
          <a:off x="1872931" y="333375"/>
          <a:ext cx="1505889" cy="641906"/>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0396C396-8A3B-46B4-AAE2-C2371A6C2454}"/>
            </a:ext>
          </a:extLst>
        </xdr:cNvPr>
        <xdr:cNvSpPr/>
      </xdr:nvSpPr>
      <xdr:spPr bwMode="auto">
        <a:xfrm>
          <a:off x="3324861" y="1987550"/>
          <a:ext cx="1618690" cy="426559"/>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A06A4564-72A1-498C-B3AC-FCF84CE4C3AD}"/>
            </a:ext>
          </a:extLst>
        </xdr:cNvPr>
        <xdr:cNvSpPr>
          <a:spLocks noChangeArrowheads="1"/>
        </xdr:cNvSpPr>
      </xdr:nvSpPr>
      <xdr:spPr bwMode="auto">
        <a:xfrm>
          <a:off x="5235313" y="5437635"/>
          <a:ext cx="932941" cy="91024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C85CE51E-1918-4741-B997-2ED788F53E54}"/>
            </a:ext>
          </a:extLst>
        </xdr:cNvPr>
        <xdr:cNvSpPr>
          <a:spLocks noChangeArrowheads="1"/>
        </xdr:cNvSpPr>
      </xdr:nvSpPr>
      <xdr:spPr bwMode="auto">
        <a:xfrm>
          <a:off x="4413250" y="7246937"/>
          <a:ext cx="1238478" cy="646602"/>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E5D84956-4C24-481B-BC2F-8A286FB8AD8B}"/>
            </a:ext>
          </a:extLst>
        </xdr:cNvPr>
        <xdr:cNvSpPr>
          <a:spLocks noChangeArrowheads="1"/>
        </xdr:cNvSpPr>
      </xdr:nvSpPr>
      <xdr:spPr bwMode="auto">
        <a:xfrm>
          <a:off x="4431030" y="3587750"/>
          <a:ext cx="1685587" cy="401297"/>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2737D286-0907-49C1-B624-66B3308CD2F2}"/>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3</xdr:col>
      <xdr:colOff>101282</xdr:colOff>
      <xdr:row>123</xdr:row>
      <xdr:rowOff>64882</xdr:rowOff>
    </xdr:from>
    <xdr:to>
      <xdr:col>5</xdr:col>
      <xdr:colOff>588650</xdr:colOff>
      <xdr:row>126</xdr:row>
      <xdr:rowOff>139876</xdr:rowOff>
    </xdr:to>
    <xdr:sp macro="" textlink="">
      <xdr:nvSpPr>
        <xdr:cNvPr id="9" name="AutoShape 3">
          <a:extLst>
            <a:ext uri="{FF2B5EF4-FFF2-40B4-BE49-F238E27FC236}">
              <a16:creationId xmlns:a16="http://schemas.microsoft.com/office/drawing/2014/main" id="{1250C21C-8FF2-4E8D-8257-232CF4036ED5}"/>
            </a:ext>
          </a:extLst>
        </xdr:cNvPr>
        <xdr:cNvSpPr>
          <a:spLocks noChangeArrowheads="1"/>
        </xdr:cNvSpPr>
      </xdr:nvSpPr>
      <xdr:spPr bwMode="auto">
        <a:xfrm>
          <a:off x="1160462" y="21522802"/>
          <a:ext cx="1866588" cy="577914"/>
        </a:xfrm>
        <a:prstGeom prst="wedgeRoundRectCallout">
          <a:avLst>
            <a:gd name="adj1" fmla="val 70459"/>
            <a:gd name="adj2" fmla="val -95239"/>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D3F73234-8F71-4DC0-AD88-E89CECA037A9}"/>
            </a:ext>
          </a:extLst>
        </xdr:cNvPr>
        <xdr:cNvSpPr/>
      </xdr:nvSpPr>
      <xdr:spPr bwMode="auto">
        <a:xfrm>
          <a:off x="2042477" y="3538537"/>
          <a:ext cx="2115390" cy="48901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1" name="グループ化 13">
          <a:extLst>
            <a:ext uri="{FF2B5EF4-FFF2-40B4-BE49-F238E27FC236}">
              <a16:creationId xmlns:a16="http://schemas.microsoft.com/office/drawing/2014/main" id="{9010229A-021F-454E-82F4-C69CC12028C0}"/>
            </a:ext>
          </a:extLst>
        </xdr:cNvPr>
        <xdr:cNvGrpSpPr>
          <a:grpSpLocks/>
        </xdr:cNvGrpSpPr>
      </xdr:nvGrpSpPr>
      <xdr:grpSpPr bwMode="auto">
        <a:xfrm>
          <a:off x="8843010" y="1917700"/>
          <a:ext cx="1290320" cy="861060"/>
          <a:chOff x="12013471" y="1724025"/>
          <a:chExt cx="3611212" cy="247650"/>
        </a:xfrm>
      </xdr:grpSpPr>
      <xdr:sp macro="" textlink="">
        <xdr:nvSpPr>
          <xdr:cNvPr id="12" name="角丸四角形吹き出し 15">
            <a:extLst>
              <a:ext uri="{FF2B5EF4-FFF2-40B4-BE49-F238E27FC236}">
                <a16:creationId xmlns:a16="http://schemas.microsoft.com/office/drawing/2014/main" id="{F319597A-7EE4-423B-96F1-93602D575D8E}"/>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1AC1037-0359-4F4D-BF34-7B4964D986E3}"/>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3FE1A8E7-57C2-43BB-802B-94B67D5A2AF3}"/>
            </a:ext>
          </a:extLst>
        </xdr:cNvPr>
        <xdr:cNvSpPr/>
      </xdr:nvSpPr>
      <xdr:spPr bwMode="auto">
        <a:xfrm>
          <a:off x="0" y="1905"/>
          <a:ext cx="1181685" cy="468242"/>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C37606FA-F2F8-409F-8B6B-D00F65187059}"/>
            </a:ext>
          </a:extLst>
        </xdr:cNvPr>
        <xdr:cNvSpPr/>
      </xdr:nvSpPr>
      <xdr:spPr bwMode="auto">
        <a:xfrm>
          <a:off x="0" y="4241800"/>
          <a:ext cx="1752600" cy="224272"/>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twoCellAnchor>
    <xdr:from>
      <xdr:col>7</xdr:col>
      <xdr:colOff>84996</xdr:colOff>
      <xdr:row>117</xdr:row>
      <xdr:rowOff>117474</xdr:rowOff>
    </xdr:from>
    <xdr:to>
      <xdr:col>8</xdr:col>
      <xdr:colOff>837035</xdr:colOff>
      <xdr:row>122</xdr:row>
      <xdr:rowOff>144867</xdr:rowOff>
    </xdr:to>
    <xdr:sp macro="" textlink="">
      <xdr:nvSpPr>
        <xdr:cNvPr id="16" name="正方形/長方形 15">
          <a:extLst>
            <a:ext uri="{FF2B5EF4-FFF2-40B4-BE49-F238E27FC236}">
              <a16:creationId xmlns:a16="http://schemas.microsoft.com/office/drawing/2014/main" id="{7FF312E3-74A4-4776-94EF-DC94B07E51F8}"/>
            </a:ext>
          </a:extLst>
        </xdr:cNvPr>
        <xdr:cNvSpPr/>
      </xdr:nvSpPr>
      <xdr:spPr>
        <a:xfrm>
          <a:off x="4024536" y="20569554"/>
          <a:ext cx="1948379" cy="865593"/>
        </a:xfrm>
        <a:prstGeom prst="rect">
          <a:avLst/>
        </a:prstGeom>
        <a:noFill/>
        <a:ln w="6350">
          <a:solidFill>
            <a:sysClr val="windowText" lastClr="000000"/>
          </a:solidFill>
          <a:prstDash val="sysDot"/>
        </a:ln>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solidFill>
              <a:sysClr val="windowText" lastClr="000000"/>
            </a:solidFill>
          </a:endParaRPr>
        </a:p>
      </xdr:txBody>
    </xdr:sp>
    <xdr:clientData/>
  </xdr:twoCellAnchor>
  <xdr:twoCellAnchor>
    <xdr:from>
      <xdr:col>7</xdr:col>
      <xdr:colOff>32702</xdr:colOff>
      <xdr:row>117</xdr:row>
      <xdr:rowOff>80122</xdr:rowOff>
    </xdr:from>
    <xdr:to>
      <xdr:col>7</xdr:col>
      <xdr:colOff>757349</xdr:colOff>
      <xdr:row>119</xdr:row>
      <xdr:rowOff>55221</xdr:rowOff>
    </xdr:to>
    <xdr:sp macro="" textlink="">
      <xdr:nvSpPr>
        <xdr:cNvPr id="17" name="テキスト ボックス 16">
          <a:extLst>
            <a:ext uri="{FF2B5EF4-FFF2-40B4-BE49-F238E27FC236}">
              <a16:creationId xmlns:a16="http://schemas.microsoft.com/office/drawing/2014/main" id="{E54081C8-54AC-429A-A5CC-5A5AAFB08F88}"/>
            </a:ext>
          </a:extLst>
        </xdr:cNvPr>
        <xdr:cNvSpPr txBox="1"/>
      </xdr:nvSpPr>
      <xdr:spPr>
        <a:xfrm>
          <a:off x="3972242" y="20532202"/>
          <a:ext cx="724647" cy="3103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捨印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F459E4-08E6-4A1E-8A7C-7F3017BC9BF1}">
  <sheetPr>
    <pageSetUpPr fitToPage="1"/>
  </sheetPr>
  <dimension ref="A1:R128"/>
  <sheetViews>
    <sheetView tabSelected="1" topLeftCell="A104" zoomScaleNormal="100" zoomScaleSheetLayoutView="100" workbookViewId="0">
      <selection activeCell="L123" sqref="L123"/>
    </sheetView>
  </sheetViews>
  <sheetFormatPr defaultRowHeight="13.2" x14ac:dyDescent="0.2"/>
  <cols>
    <col min="1" max="1" width="3.6640625" customWidth="1"/>
    <col min="2" max="2" width="5" customWidth="1"/>
    <col min="3" max="3" width="6.77734375" customWidth="1"/>
    <col min="4" max="4" width="9.33203125" customWidth="1"/>
    <col min="5" max="5" width="10.77734375" customWidth="1"/>
    <col min="6" max="6" width="11.44140625" customWidth="1"/>
    <col min="7" max="7" width="10.44140625" customWidth="1"/>
    <col min="8" max="8" width="17.44140625" customWidth="1"/>
    <col min="9" max="9" width="13.33203125" customWidth="1"/>
    <col min="10" max="10" width="4.6640625" customWidth="1"/>
    <col min="11" max="15" width="15.109375" customWidth="1"/>
    <col min="16" max="16" width="11.21875" bestFit="1" customWidth="1"/>
    <col min="17" max="17" width="11.21875" customWidth="1"/>
    <col min="18" max="20" width="14" customWidth="1"/>
  </cols>
  <sheetData>
    <row r="1" spans="1:15" ht="14.25" customHeight="1" x14ac:dyDescent="0.25">
      <c r="A1" s="1"/>
      <c r="C1" s="2"/>
      <c r="D1" s="2"/>
      <c r="E1" s="2"/>
      <c r="F1" s="2"/>
      <c r="G1" s="2"/>
      <c r="H1" s="2"/>
      <c r="I1" s="3" t="s">
        <v>0</v>
      </c>
      <c r="J1" s="4"/>
      <c r="O1" s="5" t="s">
        <v>1</v>
      </c>
    </row>
    <row r="2" spans="1:15" ht="14.4" x14ac:dyDescent="0.2">
      <c r="I2" s="5" t="s">
        <v>2</v>
      </c>
      <c r="K2" s="6" t="s">
        <v>3</v>
      </c>
    </row>
    <row r="3" spans="1:15" x14ac:dyDescent="0.2">
      <c r="J3" s="3"/>
      <c r="K3" s="7" t="s">
        <v>4</v>
      </c>
      <c r="L3" s="8"/>
      <c r="M3" s="8"/>
      <c r="N3" s="9"/>
    </row>
    <row r="4" spans="1:15" ht="13.8" thickBot="1" x14ac:dyDescent="0.25">
      <c r="A4" s="10" t="s">
        <v>5</v>
      </c>
      <c r="B4" s="10"/>
      <c r="C4" s="10"/>
      <c r="D4" s="10"/>
      <c r="E4" s="2"/>
      <c r="F4" s="2"/>
      <c r="G4" s="2"/>
      <c r="H4" s="70" t="s">
        <v>6</v>
      </c>
      <c r="I4" s="70"/>
      <c r="J4" s="3"/>
      <c r="K4" s="11" t="s">
        <v>7</v>
      </c>
      <c r="N4" s="12"/>
    </row>
    <row r="5" spans="1:15" ht="13.8" thickBot="1" x14ac:dyDescent="0.25">
      <c r="A5" s="71" t="s">
        <v>8</v>
      </c>
      <c r="B5" s="71"/>
      <c r="C5" s="71"/>
      <c r="D5" s="71"/>
      <c r="E5" s="2"/>
      <c r="F5" s="2"/>
      <c r="G5" s="2"/>
      <c r="H5" s="2"/>
      <c r="I5" s="2"/>
      <c r="J5" s="2"/>
      <c r="K5" s="13" t="s">
        <v>9</v>
      </c>
      <c r="L5" s="14" t="s">
        <v>10</v>
      </c>
      <c r="M5" s="15" t="s">
        <v>11</v>
      </c>
      <c r="N5" s="12"/>
    </row>
    <row r="6" spans="1:15" ht="13.8" thickBot="1" x14ac:dyDescent="0.25">
      <c r="A6" s="2"/>
      <c r="B6" s="2"/>
      <c r="C6" s="2"/>
      <c r="D6" s="2"/>
      <c r="E6" s="2"/>
      <c r="F6" s="2"/>
      <c r="G6" s="2"/>
      <c r="H6" s="2"/>
      <c r="I6" s="16" t="s">
        <v>12</v>
      </c>
      <c r="J6" s="2"/>
      <c r="K6" s="17"/>
      <c r="L6" s="18" t="str">
        <f>IF(K6="","",IF(K6&lt;897900,ROUNDDOWN(K6/89.79%,0),ROUNDDOWN((K6-102100)/79.58%,0)))</f>
        <v/>
      </c>
      <c r="M6" s="18" t="str">
        <f>IF(K6="","",L6-K6)</f>
        <v/>
      </c>
      <c r="N6" s="12"/>
    </row>
    <row r="7" spans="1:15" ht="21" customHeight="1" x14ac:dyDescent="0.2">
      <c r="A7" s="72" t="s">
        <v>13</v>
      </c>
      <c r="B7" s="72"/>
      <c r="C7" s="72"/>
      <c r="D7" s="72"/>
      <c r="E7" s="72"/>
      <c r="F7" s="72"/>
      <c r="G7" s="72"/>
      <c r="H7" s="72"/>
      <c r="I7" s="73"/>
      <c r="J7" s="19"/>
      <c r="K7" s="20"/>
      <c r="M7" s="21"/>
      <c r="N7" s="12"/>
      <c r="O7" s="22"/>
    </row>
    <row r="8" spans="1:15" ht="14.25" customHeight="1" thickBot="1" x14ac:dyDescent="0.25">
      <c r="A8" s="19"/>
      <c r="B8" s="19"/>
      <c r="C8" s="19"/>
      <c r="D8" s="19"/>
      <c r="E8" s="2"/>
      <c r="F8" s="2"/>
      <c r="G8" s="2"/>
      <c r="H8" s="2"/>
      <c r="I8" s="74"/>
      <c r="J8" s="2"/>
      <c r="K8" s="11" t="s">
        <v>14</v>
      </c>
      <c r="N8" s="12"/>
    </row>
    <row r="9" spans="1:15" ht="13.5" customHeight="1" thickBot="1" x14ac:dyDescent="0.25">
      <c r="A9" s="76" t="s">
        <v>15</v>
      </c>
      <c r="B9" s="76"/>
      <c r="C9" s="76"/>
      <c r="D9" s="76"/>
      <c r="E9" s="76"/>
      <c r="F9" s="76"/>
      <c r="G9" s="76"/>
      <c r="H9" s="76"/>
      <c r="I9" s="74"/>
      <c r="J9" s="23"/>
      <c r="K9" s="14" t="s">
        <v>10</v>
      </c>
      <c r="L9" s="13" t="s">
        <v>9</v>
      </c>
      <c r="M9" s="15" t="s">
        <v>11</v>
      </c>
      <c r="N9" s="12"/>
    </row>
    <row r="10" spans="1:15" ht="13.5" customHeight="1" thickBot="1" x14ac:dyDescent="0.25">
      <c r="A10" s="76"/>
      <c r="B10" s="76"/>
      <c r="C10" s="76"/>
      <c r="D10" s="76"/>
      <c r="E10" s="76"/>
      <c r="F10" s="76"/>
      <c r="G10" s="76"/>
      <c r="H10" s="76"/>
      <c r="I10" s="74"/>
      <c r="J10" s="23"/>
      <c r="K10" s="24"/>
      <c r="L10" s="18" t="str">
        <f>IF(K10="","",IF(K10&lt;1000000,ROUNDUP(K10*89.79%,0),ROUNDUP(K10*79.58%+102100,0)))</f>
        <v/>
      </c>
      <c r="M10" s="18" t="str">
        <f>IF(K10="","",K10-L10)</f>
        <v/>
      </c>
      <c r="N10" s="25"/>
    </row>
    <row r="11" spans="1:15" ht="13.5" customHeight="1" x14ac:dyDescent="0.2">
      <c r="A11" s="23"/>
      <c r="B11" s="23"/>
      <c r="C11" s="23"/>
      <c r="D11" s="23"/>
      <c r="E11" s="23"/>
      <c r="F11" s="23"/>
      <c r="G11" s="23"/>
      <c r="H11" s="23"/>
      <c r="I11" s="75"/>
      <c r="J11" s="23"/>
    </row>
    <row r="12" spans="1:15" ht="13.8" thickBot="1" x14ac:dyDescent="0.25">
      <c r="A12" s="69" t="s">
        <v>16</v>
      </c>
      <c r="B12" s="69"/>
      <c r="C12" s="69"/>
      <c r="D12" s="69"/>
      <c r="E12" s="69"/>
      <c r="F12" s="69"/>
      <c r="G12" s="69"/>
      <c r="H12" s="69"/>
      <c r="I12" s="69"/>
      <c r="J12" s="4"/>
      <c r="K12" s="26" t="s">
        <v>17</v>
      </c>
      <c r="L12" s="22"/>
      <c r="M12" s="22"/>
    </row>
    <row r="13" spans="1:15" ht="13.8" thickBot="1" x14ac:dyDescent="0.25">
      <c r="A13" s="2" t="s">
        <v>18</v>
      </c>
      <c r="B13" s="2"/>
      <c r="C13" s="77"/>
      <c r="D13" s="77"/>
      <c r="E13" s="77"/>
      <c r="F13" s="77"/>
      <c r="G13" s="2"/>
      <c r="H13" s="2"/>
      <c r="I13" s="2"/>
      <c r="J13" s="2"/>
      <c r="K13" s="14" t="s">
        <v>10</v>
      </c>
      <c r="L13" s="22"/>
      <c r="M13" s="22"/>
    </row>
    <row r="14" spans="1:15" ht="13.8" thickBot="1" x14ac:dyDescent="0.25">
      <c r="A14" s="2" t="s">
        <v>19</v>
      </c>
      <c r="B14" s="2"/>
      <c r="C14" s="78" t="s">
        <v>152</v>
      </c>
      <c r="D14" s="78"/>
      <c r="E14" s="78"/>
      <c r="F14" s="78"/>
      <c r="G14" s="2"/>
      <c r="H14" s="2"/>
      <c r="I14" s="2"/>
      <c r="J14" s="2"/>
      <c r="K14" s="17"/>
      <c r="L14" s="22"/>
      <c r="M14" s="22"/>
    </row>
    <row r="15" spans="1:15" x14ac:dyDescent="0.2">
      <c r="A15" s="2" t="s">
        <v>20</v>
      </c>
      <c r="B15" s="2"/>
      <c r="C15" s="69" t="s">
        <v>21</v>
      </c>
      <c r="D15" s="69"/>
      <c r="E15" s="69"/>
      <c r="F15" s="69"/>
      <c r="G15" s="2"/>
      <c r="H15" s="2"/>
      <c r="I15" s="2"/>
      <c r="J15" s="2"/>
    </row>
    <row r="16" spans="1:15" ht="13.8" thickBot="1" x14ac:dyDescent="0.25">
      <c r="A16" s="2" t="s">
        <v>22</v>
      </c>
      <c r="B16" s="2"/>
      <c r="C16" s="2"/>
      <c r="D16" s="2"/>
      <c r="E16" s="2"/>
      <c r="F16" s="2"/>
      <c r="G16" s="2"/>
      <c r="H16" s="2"/>
      <c r="I16" s="2"/>
      <c r="J16" s="2"/>
      <c r="K16" t="s">
        <v>23</v>
      </c>
    </row>
    <row r="17" spans="1:17" ht="13.8" thickBot="1" x14ac:dyDescent="0.25">
      <c r="A17" s="27" t="s">
        <v>24</v>
      </c>
      <c r="B17" s="2"/>
      <c r="C17" s="69"/>
      <c r="D17" s="69"/>
      <c r="E17" s="69"/>
      <c r="F17" s="69"/>
      <c r="G17" s="79" t="s">
        <v>25</v>
      </c>
      <c r="H17" s="79"/>
      <c r="I17" s="79"/>
      <c r="J17" s="2"/>
      <c r="K17" s="28"/>
      <c r="L17" t="s">
        <v>26</v>
      </c>
    </row>
    <row r="18" spans="1:17" x14ac:dyDescent="0.2">
      <c r="A18" s="2" t="s">
        <v>27</v>
      </c>
      <c r="B18" s="2"/>
      <c r="C18" s="2"/>
      <c r="D18" s="2"/>
      <c r="E18" s="2"/>
      <c r="F18" s="2"/>
      <c r="G18" s="2"/>
      <c r="H18" s="2"/>
      <c r="I18" s="2"/>
      <c r="J18" s="29"/>
      <c r="L18" t="s">
        <v>28</v>
      </c>
    </row>
    <row r="19" spans="1:17" x14ac:dyDescent="0.2">
      <c r="J19" s="2"/>
    </row>
    <row r="20" spans="1:17" ht="13.8" thickBot="1" x14ac:dyDescent="0.25">
      <c r="A20" s="2" t="s">
        <v>29</v>
      </c>
      <c r="B20" s="2"/>
      <c r="D20" s="2" t="s">
        <v>153</v>
      </c>
      <c r="E20" s="2" t="s">
        <v>154</v>
      </c>
      <c r="F20" s="30" t="s">
        <v>155</v>
      </c>
      <c r="H20" s="2" t="s">
        <v>156</v>
      </c>
      <c r="I20" s="2"/>
      <c r="J20" s="2"/>
      <c r="K20" s="31" t="s">
        <v>30</v>
      </c>
    </row>
    <row r="21" spans="1:17" ht="13.8" thickBot="1" x14ac:dyDescent="0.25">
      <c r="A21" s="2" t="s">
        <v>31</v>
      </c>
      <c r="B21" s="2"/>
      <c r="C21" s="2"/>
      <c r="D21" s="78" t="s">
        <v>32</v>
      </c>
      <c r="E21" s="78"/>
      <c r="F21" s="2"/>
      <c r="G21" s="2"/>
      <c r="H21" s="2"/>
      <c r="I21" s="2"/>
      <c r="J21" s="2"/>
      <c r="K21" s="32" t="s">
        <v>33</v>
      </c>
      <c r="L21" s="81" t="s">
        <v>34</v>
      </c>
      <c r="M21" s="82"/>
    </row>
    <row r="22" spans="1:17" ht="13.8" thickBot="1" x14ac:dyDescent="0.25">
      <c r="A22" s="2"/>
      <c r="B22" s="2"/>
      <c r="C22" s="2"/>
      <c r="D22" s="2"/>
      <c r="E22" s="2"/>
      <c r="F22" s="2"/>
      <c r="G22" s="2"/>
      <c r="H22" s="2"/>
      <c r="I22" s="2"/>
      <c r="J22" s="2"/>
      <c r="K22" s="33">
        <v>0</v>
      </c>
      <c r="L22" s="34" t="s">
        <v>35</v>
      </c>
      <c r="M22" s="35" t="s">
        <v>36</v>
      </c>
    </row>
    <row r="23" spans="1:17" ht="13.8" thickBot="1" x14ac:dyDescent="0.25">
      <c r="A23" s="2"/>
      <c r="B23" s="2" t="s">
        <v>37</v>
      </c>
      <c r="C23" s="2"/>
      <c r="D23" s="2"/>
      <c r="E23" s="2"/>
      <c r="F23" s="2"/>
      <c r="G23" s="2"/>
      <c r="H23" s="2"/>
      <c r="I23" s="2"/>
      <c r="J23" s="2"/>
      <c r="K23" s="33">
        <v>1</v>
      </c>
      <c r="L23" s="34" t="s">
        <v>38</v>
      </c>
      <c r="M23" s="35" t="s">
        <v>39</v>
      </c>
    </row>
    <row r="24" spans="1:17" ht="13.8" thickBot="1" x14ac:dyDescent="0.25">
      <c r="A24" s="2"/>
      <c r="B24" s="2"/>
      <c r="C24" s="2" t="s">
        <v>40</v>
      </c>
      <c r="D24" s="2"/>
      <c r="E24" s="36"/>
      <c r="F24" s="83" t="str">
        <f>IF(AND(K14="",L6="",K10=""),"",IF(OR(D21="１．個人契約",D21="３．その他(任意団体等）"),IF(K6="",K10,L6),K14))</f>
        <v/>
      </c>
      <c r="G24" s="83"/>
      <c r="H24" s="36" t="s">
        <v>41</v>
      </c>
      <c r="I24" s="2"/>
      <c r="J24" s="2"/>
      <c r="K24" s="33">
        <v>10000</v>
      </c>
      <c r="L24" s="34" t="s">
        <v>35</v>
      </c>
      <c r="M24" s="35" t="s">
        <v>42</v>
      </c>
      <c r="P24" s="21"/>
      <c r="Q24" s="21"/>
    </row>
    <row r="25" spans="1:17" ht="13.8" thickBot="1" x14ac:dyDescent="0.25">
      <c r="A25" s="37"/>
      <c r="B25" s="37"/>
      <c r="D25" s="38"/>
      <c r="E25" s="39" t="s">
        <v>43</v>
      </c>
      <c r="F25" s="84" t="str">
        <f>IF(F24="","",ROUNDDOWN(F24/1.1*0.1,0))</f>
        <v/>
      </c>
      <c r="G25" s="84"/>
      <c r="H25" s="39" t="s">
        <v>44</v>
      </c>
      <c r="I25" s="37"/>
      <c r="J25" s="37"/>
      <c r="K25" s="33">
        <v>1000000</v>
      </c>
      <c r="L25" s="34" t="s">
        <v>35</v>
      </c>
      <c r="M25" s="35" t="s">
        <v>45</v>
      </c>
    </row>
    <row r="26" spans="1:17" ht="13.8" thickBot="1" x14ac:dyDescent="0.25">
      <c r="A26" s="37"/>
      <c r="B26" s="37"/>
      <c r="D26" s="38"/>
      <c r="E26" s="39" t="s">
        <v>46</v>
      </c>
      <c r="F26" s="84" t="str">
        <f>IF(F24="","",IF(OR(D21="１．個人契約",D21="３．その他(任意団体等）"),IF(K6="",M10,M6),""))</f>
        <v/>
      </c>
      <c r="G26" s="84"/>
      <c r="H26" s="39" t="s">
        <v>47</v>
      </c>
      <c r="I26" s="37"/>
      <c r="J26" s="37"/>
      <c r="K26" s="33">
        <v>1000001</v>
      </c>
      <c r="L26" s="34" t="s">
        <v>48</v>
      </c>
      <c r="M26" s="35" t="s">
        <v>49</v>
      </c>
    </row>
    <row r="27" spans="1:17" ht="13.8" thickBot="1" x14ac:dyDescent="0.25">
      <c r="A27" s="37"/>
      <c r="B27" s="37"/>
      <c r="C27" s="37" t="s">
        <v>50</v>
      </c>
      <c r="D27" s="37"/>
      <c r="E27" s="84" t="str">
        <f>IF(F26="",F24,F24-F26)</f>
        <v/>
      </c>
      <c r="F27" s="85"/>
      <c r="G27" s="85"/>
      <c r="H27" s="36" t="s">
        <v>51</v>
      </c>
      <c r="I27" s="37"/>
      <c r="J27" s="37"/>
      <c r="K27" s="33">
        <v>2000000</v>
      </c>
      <c r="L27" s="34" t="s">
        <v>48</v>
      </c>
      <c r="M27" s="35" t="s">
        <v>52</v>
      </c>
    </row>
    <row r="28" spans="1:17" ht="13.8" thickBot="1" x14ac:dyDescent="0.25">
      <c r="A28" s="37"/>
      <c r="B28" s="37"/>
      <c r="C28" s="37"/>
      <c r="D28" s="37"/>
      <c r="E28" s="37"/>
      <c r="F28" s="37"/>
      <c r="G28" s="37"/>
      <c r="H28" s="37"/>
      <c r="I28" s="37"/>
      <c r="J28" s="37"/>
      <c r="K28" s="33">
        <v>2000001</v>
      </c>
      <c r="L28" s="40" t="s">
        <v>53</v>
      </c>
      <c r="M28" s="35" t="s">
        <v>54</v>
      </c>
    </row>
    <row r="29" spans="1:17" ht="13.8" thickBot="1" x14ac:dyDescent="0.25">
      <c r="A29" s="2"/>
      <c r="B29" s="2"/>
      <c r="C29" s="2" t="s">
        <v>55</v>
      </c>
      <c r="D29" s="3"/>
      <c r="E29" s="2" t="s">
        <v>56</v>
      </c>
      <c r="F29" s="2"/>
      <c r="G29" s="2" t="s">
        <v>57</v>
      </c>
      <c r="H29" s="2"/>
      <c r="I29" s="2" t="s">
        <v>58</v>
      </c>
      <c r="J29" s="2"/>
      <c r="K29" s="33">
        <v>3000000</v>
      </c>
      <c r="L29" s="40" t="s">
        <v>53</v>
      </c>
      <c r="M29" s="35" t="s">
        <v>59</v>
      </c>
    </row>
    <row r="30" spans="1:17" ht="13.8" thickBot="1" x14ac:dyDescent="0.25">
      <c r="A30" s="41"/>
      <c r="B30" s="41"/>
      <c r="C30" s="41"/>
      <c r="G30" s="41"/>
      <c r="H30" s="41"/>
      <c r="I30" s="41"/>
      <c r="J30" s="41"/>
      <c r="K30" s="33">
        <v>3000001</v>
      </c>
      <c r="L30" s="40" t="s">
        <v>60</v>
      </c>
      <c r="M30" s="35" t="s">
        <v>61</v>
      </c>
    </row>
    <row r="31" spans="1:17" ht="13.8" thickBot="1" x14ac:dyDescent="0.25">
      <c r="A31" s="37"/>
      <c r="B31" s="37"/>
      <c r="C31" s="2" t="s">
        <v>62</v>
      </c>
      <c r="D31" s="3"/>
      <c r="E31" s="2" t="s">
        <v>56</v>
      </c>
      <c r="F31" s="2"/>
      <c r="G31" s="2" t="s">
        <v>63</v>
      </c>
      <c r="H31" s="2"/>
      <c r="I31" s="2" t="s">
        <v>58</v>
      </c>
      <c r="J31" s="37"/>
      <c r="K31" s="33">
        <v>5000000</v>
      </c>
      <c r="L31" s="40" t="s">
        <v>60</v>
      </c>
      <c r="M31" s="35" t="s">
        <v>64</v>
      </c>
    </row>
    <row r="32" spans="1:17" x14ac:dyDescent="0.2">
      <c r="A32" s="2"/>
      <c r="B32" s="2"/>
      <c r="I32" s="2"/>
      <c r="J32" s="2"/>
      <c r="K32" t="s">
        <v>65</v>
      </c>
    </row>
    <row r="33" spans="1:18" x14ac:dyDescent="0.2">
      <c r="A33" s="41"/>
      <c r="B33" s="41"/>
      <c r="C33" s="42" t="s">
        <v>66</v>
      </c>
      <c r="D33" s="42"/>
      <c r="E33" s="42"/>
      <c r="F33" s="42"/>
      <c r="G33" s="42"/>
      <c r="H33" s="42"/>
      <c r="I33" s="2"/>
      <c r="J33" s="41"/>
      <c r="K33" s="31" t="s">
        <v>67</v>
      </c>
    </row>
    <row r="34" spans="1:18" x14ac:dyDescent="0.2">
      <c r="A34" s="2"/>
      <c r="B34" s="2"/>
      <c r="C34" s="86" t="s">
        <v>68</v>
      </c>
      <c r="D34" s="87"/>
      <c r="E34" s="87"/>
      <c r="F34" s="87"/>
      <c r="G34" s="87"/>
      <c r="H34" s="87"/>
      <c r="I34" s="43"/>
      <c r="J34" s="2"/>
      <c r="K34" s="31" t="s">
        <v>69</v>
      </c>
    </row>
    <row r="35" spans="1:18" ht="13.5" customHeight="1" x14ac:dyDescent="0.2">
      <c r="A35" s="2"/>
      <c r="B35" s="2"/>
      <c r="C35" s="87"/>
      <c r="D35" s="87"/>
      <c r="E35" s="87"/>
      <c r="F35" s="87"/>
      <c r="G35" s="87"/>
      <c r="H35" s="87"/>
      <c r="I35" s="42"/>
      <c r="J35" s="41"/>
      <c r="K35" s="31" t="s">
        <v>70</v>
      </c>
    </row>
    <row r="36" spans="1:18" x14ac:dyDescent="0.2">
      <c r="A36" s="2"/>
      <c r="B36" s="2"/>
      <c r="C36" s="87"/>
      <c r="D36" s="87"/>
      <c r="E36" s="87"/>
      <c r="F36" s="87"/>
      <c r="G36" s="87"/>
      <c r="H36" s="87"/>
      <c r="I36" s="2"/>
      <c r="J36" s="2"/>
      <c r="K36" s="31" t="s">
        <v>71</v>
      </c>
    </row>
    <row r="37" spans="1:18" ht="14.4" x14ac:dyDescent="0.2">
      <c r="A37" s="2"/>
      <c r="B37" s="2"/>
      <c r="C37" s="41"/>
      <c r="D37" s="41"/>
      <c r="E37" s="41"/>
      <c r="F37" s="41"/>
      <c r="G37" s="41"/>
      <c r="H37" s="41"/>
      <c r="J37" s="2"/>
      <c r="K37" s="31" t="s">
        <v>72</v>
      </c>
      <c r="L37" s="44"/>
      <c r="M37" s="44"/>
    </row>
    <row r="38" spans="1:18" ht="14.4" x14ac:dyDescent="0.2">
      <c r="A38" s="2"/>
      <c r="B38" s="2"/>
      <c r="C38" s="41"/>
      <c r="D38" s="41"/>
      <c r="E38" s="2"/>
      <c r="F38" s="2"/>
      <c r="G38" s="2"/>
      <c r="H38" s="2"/>
      <c r="I38" s="2"/>
      <c r="J38" s="2"/>
      <c r="K38" s="45" t="s">
        <v>73</v>
      </c>
      <c r="N38" s="44"/>
      <c r="R38" s="22"/>
    </row>
    <row r="39" spans="1:18" ht="14.4" x14ac:dyDescent="0.2">
      <c r="A39" s="2"/>
      <c r="B39" s="2"/>
      <c r="C39" s="2" t="s">
        <v>74</v>
      </c>
      <c r="D39" s="2"/>
      <c r="E39" s="2"/>
      <c r="F39" s="2"/>
      <c r="G39" s="2"/>
      <c r="H39" s="2"/>
      <c r="I39" s="2"/>
      <c r="J39" s="2"/>
      <c r="K39" s="31" t="s">
        <v>75</v>
      </c>
      <c r="O39" s="44"/>
    </row>
    <row r="40" spans="1:18" x14ac:dyDescent="0.2">
      <c r="A40" s="2"/>
      <c r="B40" s="2"/>
      <c r="C40" s="2"/>
      <c r="D40" s="83" t="str">
        <f>E27</f>
        <v/>
      </c>
      <c r="E40" s="88"/>
      <c r="F40" s="88"/>
      <c r="G40" s="36" t="s">
        <v>76</v>
      </c>
      <c r="H40" s="2"/>
      <c r="I40" s="2"/>
      <c r="J40" s="2"/>
    </row>
    <row r="41" spans="1:18" x14ac:dyDescent="0.2">
      <c r="A41" s="2"/>
      <c r="B41" s="2"/>
      <c r="C41" s="41"/>
      <c r="D41" s="41"/>
      <c r="E41" s="2"/>
      <c r="F41" s="2"/>
      <c r="G41" s="2"/>
      <c r="H41" s="2"/>
      <c r="I41" s="2"/>
      <c r="J41" s="2"/>
    </row>
    <row r="42" spans="1:18" x14ac:dyDescent="0.2">
      <c r="A42" s="2"/>
      <c r="B42" s="2"/>
      <c r="C42" s="69" t="s">
        <v>77</v>
      </c>
      <c r="D42" s="69"/>
      <c r="E42" s="2"/>
      <c r="F42" s="2"/>
      <c r="G42" s="30"/>
      <c r="H42" s="30"/>
      <c r="I42" s="2"/>
      <c r="J42" s="2"/>
    </row>
    <row r="43" spans="1:18" x14ac:dyDescent="0.2">
      <c r="A43" s="2"/>
      <c r="B43" s="2"/>
      <c r="C43" s="36" t="s">
        <v>78</v>
      </c>
      <c r="D43" s="36"/>
      <c r="E43" s="36"/>
      <c r="F43" s="36"/>
      <c r="G43" s="36"/>
      <c r="H43" s="2"/>
      <c r="I43" s="2"/>
      <c r="J43" s="2"/>
    </row>
    <row r="44" spans="1:18" x14ac:dyDescent="0.2">
      <c r="A44" s="2"/>
      <c r="B44" s="2"/>
      <c r="C44" s="46" t="s">
        <v>79</v>
      </c>
      <c r="D44" s="46"/>
      <c r="E44" s="36"/>
      <c r="F44" s="36"/>
      <c r="G44" s="36"/>
      <c r="H44" s="2"/>
      <c r="I44" s="2"/>
      <c r="J44" s="2"/>
    </row>
    <row r="45" spans="1:18" x14ac:dyDescent="0.2">
      <c r="A45" s="2"/>
      <c r="B45" s="2"/>
      <c r="C45" s="46" t="s">
        <v>80</v>
      </c>
      <c r="D45" s="46"/>
      <c r="E45" s="46" t="s">
        <v>81</v>
      </c>
      <c r="F45" s="89"/>
      <c r="G45" s="89"/>
      <c r="H45" s="2"/>
      <c r="I45" s="2"/>
      <c r="J45" s="2"/>
    </row>
    <row r="46" spans="1:18" x14ac:dyDescent="0.2">
      <c r="A46" s="37"/>
      <c r="B46" s="37"/>
      <c r="C46" s="46" t="s">
        <v>82</v>
      </c>
      <c r="D46" s="46"/>
      <c r="E46" s="90"/>
      <c r="F46" s="90"/>
      <c r="G46" s="90"/>
      <c r="H46" s="37"/>
      <c r="I46" s="37"/>
      <c r="J46" s="37"/>
    </row>
    <row r="47" spans="1:18" x14ac:dyDescent="0.2">
      <c r="A47" s="37"/>
      <c r="B47" s="37"/>
      <c r="C47" s="47" t="s">
        <v>83</v>
      </c>
      <c r="D47" s="48"/>
      <c r="E47" s="49"/>
      <c r="F47" s="49"/>
      <c r="G47" s="49"/>
      <c r="H47" s="37"/>
      <c r="I47" s="37"/>
      <c r="J47" s="37"/>
    </row>
    <row r="48" spans="1:18" x14ac:dyDescent="0.2">
      <c r="A48" s="2"/>
      <c r="B48" s="2"/>
      <c r="C48" s="2"/>
      <c r="D48" s="2"/>
      <c r="E48" s="2"/>
      <c r="F48" s="2"/>
      <c r="G48" s="2"/>
      <c r="H48" s="2"/>
      <c r="I48" s="2"/>
      <c r="J48" s="2"/>
    </row>
    <row r="49" spans="1:18" x14ac:dyDescent="0.2">
      <c r="A49" s="2"/>
      <c r="B49" s="2" t="s">
        <v>84</v>
      </c>
      <c r="C49" s="2"/>
      <c r="D49" s="2"/>
      <c r="E49" s="2" t="s">
        <v>157</v>
      </c>
      <c r="F49" s="2"/>
      <c r="G49" s="2"/>
      <c r="H49" s="2"/>
      <c r="I49" s="2"/>
      <c r="J49" s="2"/>
    </row>
    <row r="50" spans="1:18" x14ac:dyDescent="0.2">
      <c r="A50" s="2"/>
      <c r="B50" s="2"/>
      <c r="C50" s="2"/>
      <c r="D50" s="2"/>
      <c r="E50" s="2"/>
      <c r="F50" s="2"/>
      <c r="G50" s="2"/>
      <c r="H50" s="2"/>
      <c r="I50" s="2"/>
      <c r="J50" s="2"/>
    </row>
    <row r="51" spans="1:18" ht="14.4" x14ac:dyDescent="0.2">
      <c r="A51" s="2"/>
      <c r="B51" s="37"/>
      <c r="C51" s="37"/>
      <c r="D51" s="37"/>
      <c r="E51" s="37"/>
      <c r="F51" s="37"/>
      <c r="G51" s="37"/>
      <c r="H51" s="37"/>
      <c r="I51" s="37"/>
      <c r="J51" s="37"/>
      <c r="P51" s="44"/>
      <c r="Q51" s="44"/>
    </row>
    <row r="52" spans="1:18" ht="13.5" customHeight="1" x14ac:dyDescent="0.2">
      <c r="A52" s="2"/>
      <c r="B52" s="50" t="s">
        <v>85</v>
      </c>
      <c r="C52" s="91" t="s">
        <v>86</v>
      </c>
      <c r="D52" s="91"/>
      <c r="E52" s="91"/>
      <c r="F52" s="91"/>
      <c r="G52" s="91"/>
      <c r="H52" s="91"/>
      <c r="I52" s="91"/>
      <c r="J52" s="51"/>
    </row>
    <row r="53" spans="1:18" x14ac:dyDescent="0.2">
      <c r="A53" s="2"/>
      <c r="B53" s="52"/>
      <c r="C53" s="91"/>
      <c r="D53" s="91"/>
      <c r="E53" s="91"/>
      <c r="F53" s="91"/>
      <c r="G53" s="91"/>
      <c r="H53" s="91"/>
      <c r="I53" s="91"/>
      <c r="J53" s="51"/>
    </row>
    <row r="54" spans="1:18" ht="14.25" customHeight="1" x14ac:dyDescent="0.2">
      <c r="A54" s="2"/>
      <c r="B54" s="53" t="s">
        <v>87</v>
      </c>
      <c r="C54" s="80" t="s">
        <v>88</v>
      </c>
      <c r="D54" s="80"/>
      <c r="E54" s="80"/>
      <c r="F54" s="80"/>
      <c r="G54" s="80"/>
      <c r="H54" s="80"/>
      <c r="I54" s="80"/>
      <c r="J54" s="54"/>
    </row>
    <row r="55" spans="1:18" x14ac:dyDescent="0.2">
      <c r="A55" s="2"/>
      <c r="B55" s="53"/>
      <c r="C55" s="80"/>
      <c r="D55" s="80"/>
      <c r="E55" s="80"/>
      <c r="F55" s="80"/>
      <c r="G55" s="80"/>
      <c r="H55" s="80"/>
      <c r="I55" s="80"/>
      <c r="J55" s="54"/>
    </row>
    <row r="56" spans="1:18" x14ac:dyDescent="0.2">
      <c r="A56" s="2"/>
      <c r="B56" s="53"/>
      <c r="C56" s="80"/>
      <c r="D56" s="80"/>
      <c r="E56" s="80"/>
      <c r="F56" s="80"/>
      <c r="G56" s="80"/>
      <c r="H56" s="80"/>
      <c r="I56" s="80"/>
      <c r="J56" s="54"/>
    </row>
    <row r="57" spans="1:18" x14ac:dyDescent="0.2">
      <c r="A57" s="2"/>
      <c r="B57" s="55" t="s">
        <v>89</v>
      </c>
      <c r="C57" s="92" t="s">
        <v>90</v>
      </c>
      <c r="D57" s="92"/>
      <c r="E57" s="92"/>
      <c r="F57" s="92"/>
      <c r="G57" s="92"/>
      <c r="H57" s="92"/>
      <c r="I57" s="92"/>
      <c r="J57" s="51"/>
    </row>
    <row r="58" spans="1:18" x14ac:dyDescent="0.2">
      <c r="A58" s="2"/>
      <c r="B58" s="55"/>
      <c r="C58" s="56"/>
      <c r="D58" s="56"/>
      <c r="E58" s="56"/>
      <c r="F58" s="56"/>
      <c r="G58" s="56"/>
      <c r="H58" s="56"/>
      <c r="I58" s="56" t="s">
        <v>91</v>
      </c>
      <c r="J58" s="51"/>
    </row>
    <row r="59" spans="1:18" x14ac:dyDescent="0.2">
      <c r="A59" s="2"/>
      <c r="B59" s="57"/>
      <c r="C59" s="51"/>
      <c r="D59" s="51"/>
      <c r="E59" s="51"/>
      <c r="F59" s="51"/>
      <c r="G59" s="51"/>
      <c r="H59" s="51"/>
      <c r="I59" s="51"/>
      <c r="J59" s="51"/>
    </row>
    <row r="60" spans="1:18" x14ac:dyDescent="0.2">
      <c r="A60" s="2"/>
      <c r="B60" s="57"/>
      <c r="C60" s="51"/>
      <c r="D60" s="51"/>
      <c r="E60" s="51"/>
      <c r="F60" s="51"/>
      <c r="G60" s="51"/>
      <c r="H60" s="51"/>
      <c r="I60" s="58" t="s">
        <v>0</v>
      </c>
      <c r="J60" s="51"/>
    </row>
    <row r="61" spans="1:18" x14ac:dyDescent="0.2">
      <c r="A61" s="59"/>
      <c r="B61" s="60"/>
      <c r="C61" s="93" t="s">
        <v>92</v>
      </c>
      <c r="D61" s="93"/>
      <c r="E61" s="93"/>
      <c r="F61" s="93"/>
      <c r="G61" s="93"/>
      <c r="H61" s="93"/>
      <c r="I61" s="5" t="s">
        <v>2</v>
      </c>
      <c r="J61" s="60"/>
    </row>
    <row r="62" spans="1:18" x14ac:dyDescent="0.2">
      <c r="A62" s="51"/>
      <c r="B62" s="57"/>
      <c r="C62" s="51"/>
      <c r="D62" s="51"/>
      <c r="E62" s="51"/>
      <c r="F62" s="51"/>
      <c r="G62" s="51"/>
      <c r="H62" s="51"/>
      <c r="I62" s="51"/>
      <c r="J62" s="51"/>
    </row>
    <row r="63" spans="1:18" ht="14.25" customHeight="1" x14ac:dyDescent="0.2">
      <c r="A63" s="61"/>
      <c r="B63" s="53" t="s">
        <v>93</v>
      </c>
      <c r="C63" s="80" t="s">
        <v>94</v>
      </c>
      <c r="D63" s="80"/>
      <c r="E63" s="80"/>
      <c r="F63" s="80"/>
      <c r="G63" s="80"/>
      <c r="H63" s="80"/>
      <c r="I63" s="80"/>
      <c r="J63" s="54"/>
      <c r="R63" s="44"/>
    </row>
    <row r="64" spans="1:18" x14ac:dyDescent="0.2">
      <c r="A64" s="61"/>
      <c r="B64" s="53"/>
      <c r="C64" s="80"/>
      <c r="D64" s="80"/>
      <c r="E64" s="80"/>
      <c r="F64" s="80"/>
      <c r="G64" s="80"/>
      <c r="H64" s="80"/>
      <c r="I64" s="80"/>
      <c r="J64" s="54"/>
    </row>
    <row r="65" spans="1:10" x14ac:dyDescent="0.2">
      <c r="A65" s="61"/>
      <c r="B65" s="53"/>
      <c r="C65" s="80"/>
      <c r="D65" s="80"/>
      <c r="E65" s="80"/>
      <c r="F65" s="80"/>
      <c r="G65" s="80"/>
      <c r="H65" s="80"/>
      <c r="I65" s="80"/>
      <c r="J65" s="54"/>
    </row>
    <row r="66" spans="1:10" x14ac:dyDescent="0.2">
      <c r="B66" s="55" t="s">
        <v>95</v>
      </c>
      <c r="C66" s="92" t="s">
        <v>96</v>
      </c>
      <c r="D66" s="92"/>
      <c r="E66" s="92"/>
      <c r="F66" s="92"/>
      <c r="G66" s="92"/>
      <c r="H66" s="92"/>
      <c r="I66" s="92"/>
      <c r="J66" s="51"/>
    </row>
    <row r="67" spans="1:10" ht="13.5" customHeight="1" x14ac:dyDescent="0.2">
      <c r="B67" s="53" t="s">
        <v>97</v>
      </c>
      <c r="C67" s="91" t="s">
        <v>98</v>
      </c>
      <c r="D67" s="91"/>
      <c r="E67" s="91"/>
      <c r="F67" s="91"/>
      <c r="G67" s="91"/>
      <c r="H67" s="91"/>
      <c r="I67" s="91"/>
      <c r="J67" s="54"/>
    </row>
    <row r="68" spans="1:10" x14ac:dyDescent="0.2">
      <c r="A68" s="61"/>
      <c r="B68" s="53"/>
      <c r="C68" s="91"/>
      <c r="D68" s="91"/>
      <c r="E68" s="91"/>
      <c r="F68" s="91"/>
      <c r="G68" s="91"/>
      <c r="H68" s="91"/>
      <c r="I68" s="91"/>
      <c r="J68" s="54"/>
    </row>
    <row r="69" spans="1:10" ht="13.5" customHeight="1" x14ac:dyDescent="0.2">
      <c r="B69" s="53" t="s">
        <v>99</v>
      </c>
      <c r="C69" s="91" t="s">
        <v>100</v>
      </c>
      <c r="D69" s="91"/>
      <c r="E69" s="91"/>
      <c r="F69" s="91"/>
      <c r="G69" s="91"/>
      <c r="H69" s="91"/>
      <c r="I69" s="91"/>
      <c r="J69" s="54"/>
    </row>
    <row r="70" spans="1:10" x14ac:dyDescent="0.2">
      <c r="A70" s="61"/>
      <c r="B70" s="53"/>
      <c r="C70" s="91"/>
      <c r="D70" s="91"/>
      <c r="E70" s="91"/>
      <c r="F70" s="91"/>
      <c r="G70" s="91"/>
      <c r="H70" s="91"/>
      <c r="I70" s="91"/>
      <c r="J70" s="54"/>
    </row>
    <row r="71" spans="1:10" ht="13.5" customHeight="1" x14ac:dyDescent="0.2">
      <c r="B71" s="53" t="s">
        <v>101</v>
      </c>
      <c r="C71" s="91" t="s">
        <v>102</v>
      </c>
      <c r="D71" s="91"/>
      <c r="E71" s="91"/>
      <c r="F71" s="91"/>
      <c r="G71" s="91"/>
      <c r="H71" s="91"/>
      <c r="I71" s="91"/>
      <c r="J71" s="54"/>
    </row>
    <row r="72" spans="1:10" x14ac:dyDescent="0.2">
      <c r="A72" s="61"/>
      <c r="B72" s="53"/>
      <c r="C72" s="91"/>
      <c r="D72" s="91"/>
      <c r="E72" s="91"/>
      <c r="F72" s="91"/>
      <c r="G72" s="91"/>
      <c r="H72" s="91"/>
      <c r="I72" s="91"/>
      <c r="J72" s="54"/>
    </row>
    <row r="73" spans="1:10" x14ac:dyDescent="0.2">
      <c r="B73" s="53" t="s">
        <v>103</v>
      </c>
      <c r="C73" s="92" t="s">
        <v>104</v>
      </c>
      <c r="D73" s="92"/>
      <c r="E73" s="92"/>
      <c r="F73" s="92"/>
      <c r="G73" s="92"/>
      <c r="H73" s="92"/>
      <c r="I73" s="92"/>
      <c r="J73" s="51"/>
    </row>
    <row r="74" spans="1:10" ht="13.5" customHeight="1" x14ac:dyDescent="0.2">
      <c r="B74" s="53" t="s">
        <v>105</v>
      </c>
      <c r="C74" s="91" t="s">
        <v>106</v>
      </c>
      <c r="D74" s="91"/>
      <c r="E74" s="91"/>
      <c r="F74" s="91"/>
      <c r="G74" s="91"/>
      <c r="H74" s="91"/>
      <c r="I74" s="91"/>
      <c r="J74" s="54"/>
    </row>
    <row r="75" spans="1:10" x14ac:dyDescent="0.2">
      <c r="A75" s="61"/>
      <c r="B75" s="53"/>
      <c r="C75" s="91"/>
      <c r="D75" s="91"/>
      <c r="E75" s="91"/>
      <c r="F75" s="91"/>
      <c r="G75" s="91"/>
      <c r="H75" s="91"/>
      <c r="I75" s="91"/>
      <c r="J75" s="54"/>
    </row>
    <row r="76" spans="1:10" x14ac:dyDescent="0.2">
      <c r="A76" s="61"/>
      <c r="B76" s="53"/>
      <c r="C76" s="91"/>
      <c r="D76" s="91"/>
      <c r="E76" s="91"/>
      <c r="F76" s="91"/>
      <c r="G76" s="91"/>
      <c r="H76" s="91"/>
      <c r="I76" s="91"/>
      <c r="J76" s="54"/>
    </row>
    <row r="77" spans="1:10" ht="13.5" customHeight="1" x14ac:dyDescent="0.2">
      <c r="B77" s="62" t="s">
        <v>107</v>
      </c>
      <c r="C77" s="80" t="s">
        <v>108</v>
      </c>
      <c r="D77" s="80"/>
      <c r="E77" s="80"/>
      <c r="F77" s="80"/>
      <c r="G77" s="80"/>
      <c r="H77" s="80"/>
      <c r="I77" s="80"/>
      <c r="J77" s="54"/>
    </row>
    <row r="78" spans="1:10" x14ac:dyDescent="0.2">
      <c r="A78" s="61"/>
      <c r="B78" s="63"/>
      <c r="C78" s="80"/>
      <c r="D78" s="80"/>
      <c r="E78" s="80"/>
      <c r="F78" s="80"/>
      <c r="G78" s="80"/>
      <c r="H78" s="80"/>
      <c r="I78" s="80"/>
      <c r="J78" s="54"/>
    </row>
    <row r="79" spans="1:10" ht="21.75" customHeight="1" x14ac:dyDescent="0.2">
      <c r="A79" s="61"/>
      <c r="B79" s="63"/>
      <c r="C79" s="80"/>
      <c r="D79" s="80"/>
      <c r="E79" s="80"/>
      <c r="F79" s="80"/>
      <c r="G79" s="80"/>
      <c r="H79" s="80"/>
      <c r="I79" s="80"/>
      <c r="J79" s="54"/>
    </row>
    <row r="80" spans="1:10" x14ac:dyDescent="0.2">
      <c r="A80" s="94"/>
      <c r="B80" s="94"/>
      <c r="C80" s="94"/>
      <c r="D80" s="94"/>
      <c r="E80" s="94"/>
      <c r="F80" s="94"/>
      <c r="G80" s="94"/>
      <c r="H80" s="94"/>
      <c r="I80" s="51"/>
      <c r="J80" s="51"/>
    </row>
    <row r="81" spans="1:10" ht="13.5" customHeight="1" x14ac:dyDescent="0.2">
      <c r="B81" s="61" t="s">
        <v>109</v>
      </c>
      <c r="C81" s="91" t="s">
        <v>110</v>
      </c>
      <c r="D81" s="91"/>
      <c r="E81" s="91"/>
      <c r="F81" s="91"/>
      <c r="G81" s="91"/>
      <c r="H81" s="91"/>
      <c r="I81" s="91"/>
      <c r="J81" s="54"/>
    </row>
    <row r="82" spans="1:10" x14ac:dyDescent="0.2">
      <c r="A82" s="61"/>
      <c r="B82" s="61"/>
      <c r="C82" s="91"/>
      <c r="D82" s="91"/>
      <c r="E82" s="91"/>
      <c r="F82" s="91"/>
      <c r="G82" s="91"/>
      <c r="H82" s="91"/>
      <c r="I82" s="91"/>
      <c r="J82" s="54"/>
    </row>
    <row r="83" spans="1:10" x14ac:dyDescent="0.2">
      <c r="A83" s="61"/>
      <c r="B83" s="61"/>
      <c r="C83" s="91"/>
      <c r="D83" s="91"/>
      <c r="E83" s="91"/>
      <c r="F83" s="91"/>
      <c r="G83" s="91"/>
      <c r="H83" s="91"/>
      <c r="I83" s="91"/>
      <c r="J83" s="54"/>
    </row>
    <row r="84" spans="1:10" x14ac:dyDescent="0.2">
      <c r="A84" s="61"/>
      <c r="B84" s="61"/>
      <c r="C84" s="61"/>
      <c r="D84" s="61"/>
      <c r="E84" s="61"/>
      <c r="F84" s="61"/>
      <c r="G84" s="61"/>
      <c r="H84" s="61"/>
      <c r="I84" s="61"/>
      <c r="J84" s="61"/>
    </row>
    <row r="85" spans="1:10" ht="13.5" customHeight="1" x14ac:dyDescent="0.2">
      <c r="B85" s="61" t="s">
        <v>111</v>
      </c>
      <c r="C85" s="91" t="s">
        <v>112</v>
      </c>
      <c r="D85" s="91"/>
      <c r="E85" s="91"/>
      <c r="F85" s="91"/>
      <c r="G85" s="91"/>
      <c r="H85" s="91"/>
      <c r="I85" s="91"/>
      <c r="J85" s="54"/>
    </row>
    <row r="86" spans="1:10" x14ac:dyDescent="0.2">
      <c r="A86" s="61"/>
      <c r="B86" s="61"/>
      <c r="C86" s="91"/>
      <c r="D86" s="91"/>
      <c r="E86" s="91"/>
      <c r="F86" s="91"/>
      <c r="G86" s="91"/>
      <c r="H86" s="91"/>
      <c r="I86" s="91"/>
      <c r="J86" s="54"/>
    </row>
    <row r="87" spans="1:10" x14ac:dyDescent="0.2">
      <c r="A87" s="61"/>
      <c r="B87" s="61"/>
      <c r="C87" s="91"/>
      <c r="D87" s="91"/>
      <c r="E87" s="91"/>
      <c r="F87" s="91"/>
      <c r="G87" s="91"/>
      <c r="H87" s="91"/>
      <c r="I87" s="91"/>
      <c r="J87" s="54"/>
    </row>
    <row r="88" spans="1:10" x14ac:dyDescent="0.2">
      <c r="A88" s="37" t="s">
        <v>113</v>
      </c>
      <c r="B88" s="37" t="s">
        <v>113</v>
      </c>
      <c r="C88" s="51"/>
      <c r="D88" s="51"/>
      <c r="E88" s="51"/>
      <c r="F88" s="51"/>
      <c r="G88" s="37" t="s">
        <v>114</v>
      </c>
      <c r="H88" s="51"/>
      <c r="I88" s="51"/>
      <c r="J88" s="51"/>
    </row>
    <row r="89" spans="1:10" x14ac:dyDescent="0.2">
      <c r="A89" s="37" t="s">
        <v>115</v>
      </c>
      <c r="B89" s="37" t="s">
        <v>115</v>
      </c>
      <c r="C89" s="51"/>
      <c r="D89" s="51"/>
      <c r="E89" s="51"/>
      <c r="F89" s="51"/>
      <c r="G89" s="37" t="s">
        <v>116</v>
      </c>
      <c r="H89" s="51"/>
      <c r="I89" s="51"/>
      <c r="J89" s="51"/>
    </row>
    <row r="90" spans="1:10" x14ac:dyDescent="0.2">
      <c r="A90" s="37" t="s">
        <v>117</v>
      </c>
      <c r="B90" s="37" t="s">
        <v>117</v>
      </c>
      <c r="C90" s="51"/>
      <c r="D90" s="51"/>
      <c r="E90" s="51"/>
      <c r="F90" s="51"/>
      <c r="G90" s="37" t="s">
        <v>118</v>
      </c>
      <c r="H90" s="51"/>
      <c r="I90" s="51"/>
      <c r="J90" s="51"/>
    </row>
    <row r="91" spans="1:10" x14ac:dyDescent="0.2">
      <c r="A91" s="37" t="s">
        <v>119</v>
      </c>
      <c r="B91" s="37" t="s">
        <v>119</v>
      </c>
      <c r="E91" s="51"/>
      <c r="F91" s="51"/>
      <c r="G91" s="37" t="s">
        <v>120</v>
      </c>
      <c r="H91" s="51"/>
      <c r="I91" s="51"/>
      <c r="J91" s="51"/>
    </row>
    <row r="92" spans="1:10" x14ac:dyDescent="0.2">
      <c r="A92" s="51"/>
      <c r="B92" s="51"/>
      <c r="C92" s="51"/>
      <c r="D92" s="51"/>
      <c r="E92" s="51"/>
      <c r="F92" s="51"/>
      <c r="G92" s="51"/>
      <c r="H92" s="51"/>
      <c r="I92" s="51"/>
      <c r="J92" s="51"/>
    </row>
    <row r="93" spans="1:10" ht="13.5" customHeight="1" x14ac:dyDescent="0.2">
      <c r="B93" s="61" t="s">
        <v>121</v>
      </c>
      <c r="C93" s="91" t="s">
        <v>122</v>
      </c>
      <c r="D93" s="91"/>
      <c r="E93" s="91"/>
      <c r="F93" s="91"/>
      <c r="G93" s="91"/>
      <c r="H93" s="91"/>
      <c r="I93" s="91"/>
      <c r="J93" s="54"/>
    </row>
    <row r="94" spans="1:10" x14ac:dyDescent="0.2">
      <c r="A94" s="61"/>
      <c r="B94" s="61"/>
      <c r="C94" s="91"/>
      <c r="D94" s="91"/>
      <c r="E94" s="91"/>
      <c r="F94" s="91"/>
      <c r="G94" s="91"/>
      <c r="H94" s="91"/>
      <c r="I94" s="91"/>
      <c r="J94" s="54"/>
    </row>
    <row r="95" spans="1:10" x14ac:dyDescent="0.2">
      <c r="A95" s="61"/>
      <c r="B95" s="61"/>
      <c r="C95" s="91"/>
      <c r="D95" s="91"/>
      <c r="E95" s="91"/>
      <c r="F95" s="91"/>
      <c r="G95" s="91"/>
      <c r="H95" s="91"/>
      <c r="I95" s="91"/>
      <c r="J95" s="54"/>
    </row>
    <row r="96" spans="1:10" x14ac:dyDescent="0.2">
      <c r="A96" s="94"/>
      <c r="B96" s="94"/>
      <c r="C96" s="94"/>
      <c r="D96" s="94"/>
      <c r="E96" s="94"/>
      <c r="F96" s="94"/>
      <c r="G96" s="94"/>
      <c r="H96" s="94"/>
      <c r="I96" s="51"/>
      <c r="J96" s="51"/>
    </row>
    <row r="97" spans="1:10" ht="13.5" customHeight="1" x14ac:dyDescent="0.2">
      <c r="B97" s="61" t="s">
        <v>123</v>
      </c>
      <c r="C97" s="97" t="s">
        <v>124</v>
      </c>
      <c r="D97" s="97"/>
      <c r="E97" s="97"/>
      <c r="F97" s="97"/>
      <c r="G97" s="97"/>
      <c r="H97" s="97"/>
      <c r="I97" s="97"/>
    </row>
    <row r="98" spans="1:10" x14ac:dyDescent="0.2">
      <c r="B98" s="64"/>
      <c r="C98" s="97"/>
      <c r="D98" s="97"/>
      <c r="E98" s="97"/>
      <c r="F98" s="97"/>
      <c r="G98" s="97"/>
      <c r="H98" s="97"/>
      <c r="I98" s="97"/>
    </row>
    <row r="99" spans="1:10" ht="24" customHeight="1" x14ac:dyDescent="0.2">
      <c r="B99" s="64"/>
      <c r="C99" s="97"/>
      <c r="D99" s="97"/>
      <c r="E99" s="97"/>
      <c r="F99" s="97"/>
      <c r="G99" s="97"/>
      <c r="H99" s="97"/>
      <c r="I99" s="97"/>
    </row>
    <row r="100" spans="1:10" x14ac:dyDescent="0.2">
      <c r="A100" s="51"/>
      <c r="B100" s="57"/>
      <c r="C100" s="51"/>
      <c r="D100" s="51"/>
      <c r="E100" s="51"/>
      <c r="F100" s="51"/>
      <c r="G100" s="51"/>
      <c r="H100" s="51"/>
      <c r="I100" s="51"/>
      <c r="J100" s="51"/>
    </row>
    <row r="101" spans="1:10" ht="13.5" customHeight="1" x14ac:dyDescent="0.2">
      <c r="B101" s="61" t="s">
        <v>125</v>
      </c>
      <c r="C101" s="80" t="s">
        <v>126</v>
      </c>
      <c r="D101" s="80"/>
      <c r="E101" s="80"/>
      <c r="F101" s="80"/>
      <c r="G101" s="80"/>
      <c r="H101" s="80"/>
      <c r="I101" s="80"/>
      <c r="J101" s="54"/>
    </row>
    <row r="102" spans="1:10" x14ac:dyDescent="0.2">
      <c r="A102" s="61"/>
      <c r="B102" s="61"/>
      <c r="C102" s="80"/>
      <c r="D102" s="80"/>
      <c r="E102" s="80"/>
      <c r="F102" s="80"/>
      <c r="G102" s="80"/>
      <c r="H102" s="80"/>
      <c r="I102" s="80"/>
      <c r="J102" s="54"/>
    </row>
    <row r="103" spans="1:10" x14ac:dyDescent="0.2">
      <c r="A103" s="37"/>
      <c r="B103" s="37"/>
      <c r="C103" s="37"/>
      <c r="D103" s="37"/>
      <c r="E103" s="37"/>
      <c r="F103" s="37"/>
      <c r="G103" s="37"/>
      <c r="H103" s="37"/>
      <c r="I103" s="37"/>
      <c r="J103" s="37"/>
    </row>
    <row r="104" spans="1:10" ht="13.5" customHeight="1" x14ac:dyDescent="0.2">
      <c r="B104" s="65" t="s">
        <v>127</v>
      </c>
      <c r="C104" s="98" t="s">
        <v>128</v>
      </c>
      <c r="D104" s="98"/>
      <c r="E104" s="98"/>
      <c r="F104" s="98"/>
      <c r="G104" s="98"/>
      <c r="H104" s="98"/>
      <c r="I104" s="98"/>
      <c r="J104" s="66"/>
    </row>
    <row r="105" spans="1:10" x14ac:dyDescent="0.2">
      <c r="A105" s="65"/>
      <c r="B105" s="65"/>
      <c r="C105" s="98"/>
      <c r="D105" s="98"/>
      <c r="E105" s="98"/>
      <c r="F105" s="98"/>
      <c r="G105" s="98"/>
      <c r="H105" s="98"/>
      <c r="I105" s="98"/>
      <c r="J105" s="66"/>
    </row>
    <row r="106" spans="1:10" x14ac:dyDescent="0.2">
      <c r="A106" s="65"/>
      <c r="B106" s="65"/>
      <c r="C106" s="66"/>
      <c r="D106" s="66"/>
      <c r="E106" s="66"/>
      <c r="F106" s="66"/>
      <c r="G106" s="66"/>
      <c r="H106" s="66"/>
      <c r="I106" s="66"/>
      <c r="J106" s="66"/>
    </row>
    <row r="107" spans="1:10" ht="13.5" customHeight="1" x14ac:dyDescent="0.2">
      <c r="A107" s="65"/>
      <c r="B107" s="65" t="s">
        <v>129</v>
      </c>
      <c r="C107" s="98" t="s">
        <v>130</v>
      </c>
      <c r="D107" s="98"/>
      <c r="E107" s="98"/>
      <c r="F107" s="98"/>
      <c r="G107" s="98"/>
      <c r="H107" s="98"/>
      <c r="I107" s="98"/>
      <c r="J107" s="66"/>
    </row>
    <row r="108" spans="1:10" x14ac:dyDescent="0.2">
      <c r="A108" s="65"/>
      <c r="B108" s="65"/>
      <c r="C108" s="98"/>
      <c r="D108" s="98"/>
      <c r="E108" s="98"/>
      <c r="F108" s="98"/>
      <c r="G108" s="98"/>
      <c r="H108" s="98"/>
      <c r="I108" s="98"/>
      <c r="J108" s="66"/>
    </row>
    <row r="109" spans="1:10" ht="32.25" customHeight="1" x14ac:dyDescent="0.2">
      <c r="A109" s="67"/>
      <c r="B109" s="37"/>
      <c r="C109" s="98"/>
      <c r="D109" s="98"/>
      <c r="E109" s="98"/>
      <c r="F109" s="98"/>
      <c r="G109" s="98"/>
      <c r="H109" s="98"/>
      <c r="I109" s="98"/>
      <c r="J109" s="37"/>
    </row>
    <row r="110" spans="1:10" x14ac:dyDescent="0.2">
      <c r="A110" s="67"/>
      <c r="B110" s="37"/>
      <c r="C110" s="68" t="s">
        <v>87</v>
      </c>
      <c r="D110" s="37" t="s">
        <v>131</v>
      </c>
      <c r="E110" s="37"/>
      <c r="F110" s="37"/>
      <c r="G110" s="37" t="s">
        <v>132</v>
      </c>
      <c r="H110" s="37"/>
      <c r="I110" s="37"/>
      <c r="J110" s="37"/>
    </row>
    <row r="111" spans="1:10" x14ac:dyDescent="0.2">
      <c r="A111" s="67"/>
      <c r="B111" s="37"/>
      <c r="C111" s="68" t="s">
        <v>133</v>
      </c>
      <c r="D111" s="37" t="s">
        <v>134</v>
      </c>
      <c r="E111" s="37"/>
      <c r="F111" s="37"/>
      <c r="G111" s="37" t="s">
        <v>135</v>
      </c>
      <c r="H111" s="37"/>
      <c r="I111" s="37"/>
      <c r="J111" s="37"/>
    </row>
    <row r="112" spans="1:10" x14ac:dyDescent="0.2">
      <c r="A112" s="67"/>
      <c r="B112" s="37"/>
      <c r="C112" s="68" t="s">
        <v>136</v>
      </c>
      <c r="D112" s="37" t="s">
        <v>137</v>
      </c>
      <c r="E112" s="37"/>
      <c r="F112" s="37"/>
      <c r="G112" s="37" t="s">
        <v>138</v>
      </c>
      <c r="H112" s="37"/>
      <c r="I112" s="37"/>
      <c r="J112" s="37"/>
    </row>
    <row r="113" spans="1:10" x14ac:dyDescent="0.2">
      <c r="A113" s="67"/>
      <c r="B113" s="37"/>
      <c r="C113" s="68" t="s">
        <v>139</v>
      </c>
      <c r="D113" s="37" t="s">
        <v>140</v>
      </c>
      <c r="E113" s="37"/>
      <c r="F113" s="37"/>
      <c r="G113" s="37" t="s">
        <v>141</v>
      </c>
      <c r="H113" s="37"/>
      <c r="I113" s="37"/>
      <c r="J113" s="37"/>
    </row>
    <row r="114" spans="1:10" x14ac:dyDescent="0.2">
      <c r="A114" s="67"/>
      <c r="B114" s="37"/>
      <c r="C114" s="37"/>
      <c r="D114" s="37"/>
      <c r="E114" s="37"/>
      <c r="F114" s="37"/>
      <c r="G114" s="37"/>
      <c r="H114" s="37"/>
      <c r="I114" s="37"/>
      <c r="J114" s="37"/>
    </row>
    <row r="115" spans="1:10" x14ac:dyDescent="0.2">
      <c r="B115" s="37" t="s">
        <v>142</v>
      </c>
      <c r="C115" s="99" t="s">
        <v>143</v>
      </c>
      <c r="D115" s="99"/>
      <c r="E115" s="99"/>
      <c r="F115" s="99"/>
      <c r="G115" s="99"/>
      <c r="H115" s="99"/>
      <c r="I115" s="99"/>
      <c r="J115" s="37"/>
    </row>
    <row r="116" spans="1:10" x14ac:dyDescent="0.2">
      <c r="A116" s="67"/>
      <c r="B116" s="37"/>
      <c r="C116" s="37"/>
      <c r="D116" s="37"/>
      <c r="E116" s="37"/>
      <c r="F116" s="37"/>
      <c r="G116" s="37"/>
      <c r="H116" s="37"/>
      <c r="I116" s="37"/>
      <c r="J116" s="37"/>
    </row>
    <row r="117" spans="1:10" x14ac:dyDescent="0.2">
      <c r="A117" s="37"/>
      <c r="B117" s="67" t="s">
        <v>144</v>
      </c>
      <c r="C117" s="100" t="s">
        <v>145</v>
      </c>
      <c r="D117" s="100"/>
      <c r="E117" s="100"/>
      <c r="F117" s="100"/>
      <c r="G117" s="100"/>
      <c r="H117" s="100"/>
      <c r="I117" s="100"/>
      <c r="J117" s="37"/>
    </row>
    <row r="118" spans="1:10" x14ac:dyDescent="0.2">
      <c r="A118" s="37"/>
      <c r="B118" s="37"/>
      <c r="C118" s="37"/>
      <c r="D118" s="37"/>
      <c r="E118" s="37"/>
      <c r="F118" s="37"/>
      <c r="G118" s="37"/>
      <c r="H118" s="37"/>
      <c r="I118" s="37"/>
      <c r="J118" s="37"/>
    </row>
    <row r="119" spans="1:10" x14ac:dyDescent="0.2">
      <c r="A119" s="27" t="s">
        <v>146</v>
      </c>
      <c r="B119" s="37"/>
      <c r="C119" s="37"/>
      <c r="D119" s="37"/>
      <c r="E119" s="37"/>
      <c r="F119" s="37"/>
      <c r="G119" s="37"/>
      <c r="H119" s="37"/>
      <c r="I119" s="37"/>
      <c r="J119" s="2"/>
    </row>
    <row r="120" spans="1:10" x14ac:dyDescent="0.2">
      <c r="A120" s="2" t="s">
        <v>147</v>
      </c>
      <c r="B120" s="69" t="s">
        <v>148</v>
      </c>
      <c r="C120" s="69"/>
      <c r="D120" s="78"/>
      <c r="E120" s="78"/>
      <c r="F120" s="78"/>
      <c r="G120" s="78"/>
      <c r="H120" s="2"/>
      <c r="I120" s="2"/>
      <c r="J120" s="2"/>
    </row>
    <row r="121" spans="1:10" x14ac:dyDescent="0.2">
      <c r="A121" s="2"/>
      <c r="B121" s="96"/>
      <c r="C121" s="96"/>
      <c r="D121" s="101"/>
      <c r="E121" s="101"/>
      <c r="F121" s="101"/>
      <c r="G121" s="101"/>
      <c r="H121" s="2"/>
      <c r="I121" s="2"/>
      <c r="J121" s="2"/>
    </row>
    <row r="122" spans="1:10" x14ac:dyDescent="0.2">
      <c r="B122" s="95" t="s">
        <v>149</v>
      </c>
      <c r="C122" s="95"/>
      <c r="D122" s="95"/>
      <c r="E122" s="95"/>
      <c r="F122" s="95"/>
      <c r="G122" s="95" t="s">
        <v>150</v>
      </c>
      <c r="H122" s="2"/>
      <c r="J122" s="2"/>
    </row>
    <row r="123" spans="1:10" x14ac:dyDescent="0.2">
      <c r="A123" s="2" t="s">
        <v>151</v>
      </c>
      <c r="B123" s="96"/>
      <c r="C123" s="96"/>
      <c r="D123" s="96"/>
      <c r="E123" s="96"/>
      <c r="F123" s="96"/>
      <c r="G123" s="96"/>
      <c r="H123" s="2"/>
      <c r="I123" s="2"/>
    </row>
    <row r="124" spans="1:10" x14ac:dyDescent="0.2">
      <c r="A124" s="2"/>
      <c r="B124" s="64"/>
      <c r="C124" s="64"/>
      <c r="D124" s="64"/>
      <c r="E124" s="64"/>
      <c r="F124" s="64"/>
      <c r="G124" s="64"/>
      <c r="H124" s="64"/>
      <c r="I124" s="64"/>
      <c r="J124" s="2"/>
    </row>
    <row r="128" spans="1:10" ht="13.5" customHeight="1" x14ac:dyDescent="0.2"/>
  </sheetData>
  <mergeCells count="50">
    <mergeCell ref="B122:C123"/>
    <mergeCell ref="D122:F123"/>
    <mergeCell ref="G122:G123"/>
    <mergeCell ref="C85:I87"/>
    <mergeCell ref="C93:I95"/>
    <mergeCell ref="A96:H96"/>
    <mergeCell ref="C97:I99"/>
    <mergeCell ref="C101:I102"/>
    <mergeCell ref="C104:I105"/>
    <mergeCell ref="C107:I109"/>
    <mergeCell ref="C115:I115"/>
    <mergeCell ref="C117:I117"/>
    <mergeCell ref="B120:C121"/>
    <mergeCell ref="D120:G121"/>
    <mergeCell ref="C81:I83"/>
    <mergeCell ref="C57:I57"/>
    <mergeCell ref="C61:H61"/>
    <mergeCell ref="C63:I65"/>
    <mergeCell ref="C66:I66"/>
    <mergeCell ref="C67:I68"/>
    <mergeCell ref="C69:I70"/>
    <mergeCell ref="C71:I72"/>
    <mergeCell ref="C73:I73"/>
    <mergeCell ref="C74:I76"/>
    <mergeCell ref="C77:I79"/>
    <mergeCell ref="A80:H80"/>
    <mergeCell ref="C54:I56"/>
    <mergeCell ref="L21:M21"/>
    <mergeCell ref="F24:G24"/>
    <mergeCell ref="F25:G25"/>
    <mergeCell ref="F26:G26"/>
    <mergeCell ref="E27:G27"/>
    <mergeCell ref="C34:H36"/>
    <mergeCell ref="D21:E21"/>
    <mergeCell ref="D40:F40"/>
    <mergeCell ref="C42:D42"/>
    <mergeCell ref="F45:G45"/>
    <mergeCell ref="E46:G46"/>
    <mergeCell ref="C52:I53"/>
    <mergeCell ref="C13:F13"/>
    <mergeCell ref="C14:F14"/>
    <mergeCell ref="C15:F15"/>
    <mergeCell ref="C17:F17"/>
    <mergeCell ref="G17:I17"/>
    <mergeCell ref="A12:I12"/>
    <mergeCell ref="H4:I4"/>
    <mergeCell ref="A5:D5"/>
    <mergeCell ref="A7:H7"/>
    <mergeCell ref="I7:I11"/>
    <mergeCell ref="A9:H10"/>
  </mergeCells>
  <phoneticPr fontId="3"/>
  <dataValidations count="1">
    <dataValidation type="list" allowBlank="1" showInputMessage="1" showErrorMessage="1" sqref="D21:E21" xr:uid="{95A66737-67A2-4214-9308-4257866B1B82}">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講師等出演依頼承諾書(様式5)10％対応 </vt:lpstr>
      <vt:lpstr>'講師等出演依頼承諾書(様式5)10％対応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ITSUKI</dc:creator>
  <cp:lastModifiedBy>俊太朗 田中</cp:lastModifiedBy>
  <dcterms:created xsi:type="dcterms:W3CDTF">2020-08-22T01:22:42Z</dcterms:created>
  <dcterms:modified xsi:type="dcterms:W3CDTF">2023-09-20T11:43:02Z</dcterms:modified>
</cp:coreProperties>
</file>